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STAT\ZVIT\ZVIT 2019_12\звіти -\"/>
    </mc:Choice>
  </mc:AlternateContent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52511" calcMode="manual" fullCalcOnLoad="1"/>
</workbook>
</file>

<file path=xl/calcChain.xml><?xml version="1.0" encoding="utf-8"?>
<calcChain xmlns="http://schemas.openxmlformats.org/spreadsheetml/2006/main">
  <c r="E4" i="7" l="1"/>
  <c r="F4" i="7"/>
  <c r="C21" i="3"/>
  <c r="C6" i="3"/>
  <c r="D21" i="3"/>
  <c r="D6" i="3"/>
  <c r="D56" i="3" s="1"/>
  <c r="E21" i="3"/>
  <c r="E6" i="3"/>
  <c r="E56" i="3" s="1"/>
  <c r="F21" i="3"/>
  <c r="F6" i="3"/>
  <c r="G21" i="3"/>
  <c r="G6" i="3"/>
  <c r="G56" i="3" s="1"/>
  <c r="H21" i="3"/>
  <c r="H6" i="3"/>
  <c r="I21" i="3"/>
  <c r="I6" i="3"/>
  <c r="J21" i="3"/>
  <c r="J6" i="3"/>
  <c r="J56" i="3" s="1"/>
  <c r="K21" i="3"/>
  <c r="K6" i="3"/>
  <c r="L21" i="3"/>
  <c r="L6" i="3"/>
  <c r="L56" i="3" s="1"/>
  <c r="C28" i="3"/>
  <c r="D28" i="3"/>
  <c r="E28" i="3"/>
  <c r="F28" i="3"/>
  <c r="G28" i="3"/>
  <c r="H28" i="3"/>
  <c r="I28" i="3"/>
  <c r="J28" i="3"/>
  <c r="K28" i="3"/>
  <c r="L28" i="3"/>
  <c r="C40" i="3"/>
  <c r="C39" i="3"/>
  <c r="D40" i="3"/>
  <c r="D39" i="3"/>
  <c r="E40" i="3"/>
  <c r="E39" i="3"/>
  <c r="F40" i="3"/>
  <c r="F39" i="3"/>
  <c r="G40" i="3"/>
  <c r="G39" i="3"/>
  <c r="H40" i="3"/>
  <c r="H39" i="3"/>
  <c r="I40" i="3"/>
  <c r="I39" i="3"/>
  <c r="J40" i="3"/>
  <c r="J39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H56" i="3"/>
  <c r="F56" i="3"/>
  <c r="C56" i="3"/>
  <c r="I56" i="3"/>
  <c r="K56" i="3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<sst xmlns="http://schemas.openxmlformats.org/spreadsheetml/2006/main" count="154" uniqueCount="129">
  <si>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</si>
  <si>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</si>
  <si>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</si>
  <si>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</si>
  <si>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</si>
  <si>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</si>
  <si>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</si>
  <si>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</si>
  <si>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</si>
  <si>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</si>
  <si>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</si>
  <si>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</si>
  <si>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</si>
  <si>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</si>
  <si>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</si>
  <si>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</si>
  <si>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</si>
  <si>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</si>
  <si>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</si>
  <si>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</si>
  <si>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</si>
  <si>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</si>
  <si>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</si>
  <si>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</si>
  <si>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</si>
  <si>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</si>
  <si>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</si>
  <si>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</si>
  <si>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</si>
  <si>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</si>
  <si>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</si>
  <si>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</si>
  <si>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</si>
  <si>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</si>
  <si>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</si>
  <si>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</si>
  <si>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</si>
  <si>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</si>
  <si>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</si>
  <si>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</si>
  <si>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</si>
  <si>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</si>
  <si>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</si>
  <si>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</si>
  <si>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</si>
  <si>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</si>
  <si>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</si>
  <si>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</si>
  <si>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</si>
  <si>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</si>
  <si>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</si>
  <si>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</si>
  <si>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</si>
  <si>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</si>
  <si>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</si>
  <si>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</si>
  <si>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</si>
  <si>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</si>
  <si>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</si>
  <si>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</si>
  <si>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</si>
  <si>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</si>
  <si>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</si>
  <si>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</si>
  <si>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</si>
  <si>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</si>
  <si>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</si>
  <si>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</si>
  <si>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</si>
  <si>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</si>
  <si>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</si>
  <si>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</si>
  <si>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</si>
  <si>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</si>
  <si>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</si>
  <si>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</si>
  <si>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</si>
  <si>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</si>
  <si>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</si>
  <si>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</si>
  <si>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</si>
  <si>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</si>
  <si>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</si>
  <si>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</si>
  <si>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</si>
  <si>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</si>
  <si>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</si>
  <si>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</si>
  <si>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</si>
  <si>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</si>
  <si>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</si>
  <si>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</si>
  <si>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</si>
  <si>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</si>
  <si>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</si>
  <si>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</si>
  <si>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</si>
  <si>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</si>
  <si>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</si>
  <si>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</si>
  <si>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</si>
  <si>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</si>
  <si>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</si>
  <si>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</si>
  <si>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</si>
  <si>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</si>
  <si>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</si>
  <si>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</si>
  <si>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</si>
  <si>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</si>
  <si>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</si>
  <si>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</si>
  <si>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</si>
  <si>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</si>
  <si>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</si>
  <si>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</si>
  <si>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</si>
  <si>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</si>
  <si>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</si>
  <si>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Вінницький апеляційний суд</t>
  </si>
  <si>
    <t>21050. Вінницька область.м. Вінниця</t>
  </si>
  <si>
    <t>вул. Соборна</t>
  </si>
  <si>
    <t/>
  </si>
  <si>
    <t>Медвецький С.К.</t>
  </si>
  <si>
    <t>Джадан В.Г.</t>
  </si>
  <si>
    <t>(0432) 59-21-69</t>
  </si>
  <si>
    <t>(0432) 52-45-59</t>
  </si>
  <si>
    <t>inbox@vna.court.gov.ua</t>
  </si>
  <si>
    <t>11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</si>
</sst>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9" fillId="0" borderId="0" applyFont="0" applyFill="0" applyBorder="0" applyAlignment="0" applyProtection="0"/>
    <xf numFmtId="203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4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</cellXfs>
  <cellStyles count="5">
    <cellStyle name="Звичайний" xfId="0" builtinId="0"/>
    <cellStyle name="Обычный 2" xfId="1"/>
    <cellStyle name="Обычный 2 2" xfId="2"/>
    <cellStyle name="Финансовый 2" xfId="3"/>
    <cellStyle name="Фінансови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9" t="s">
        <v>39</v>
      </c>
      <c r="C3" s="129"/>
      <c r="D3" s="129"/>
      <c r="E3" s="129"/>
      <c r="F3" s="129"/>
      <c r="G3" s="129"/>
      <c r="H3" s="129"/>
    </row>
    <row r="4" spans="1:8" ht="18.95" customHeight="1" x14ac:dyDescent="0.3">
      <c r="B4" s="130"/>
      <c r="C4" s="130"/>
      <c r="D4" s="130"/>
      <c r="E4" s="130"/>
      <c r="F4" s="130"/>
      <c r="G4" s="130"/>
      <c r="H4" s="130"/>
    </row>
    <row r="5" spans="1:8" ht="18.95" customHeight="1" x14ac:dyDescent="0.3">
      <c r="B5" s="3"/>
      <c r="C5" s="3"/>
      <c r="D5" s="124" t="s">
        <v>118</v>
      </c>
      <c r="E5" s="124"/>
      <c r="F5" s="124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31" t="s">
        <v>23</v>
      </c>
      <c r="C10" s="132"/>
      <c r="D10" s="133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23" t="s">
        <v>27</v>
      </c>
      <c r="G14" s="123"/>
      <c r="H14" s="123"/>
    </row>
    <row r="15" spans="1:8" ht="12.75" customHeight="1" x14ac:dyDescent="0.2">
      <c r="A15" s="8"/>
      <c r="B15" s="107"/>
      <c r="C15" s="108"/>
      <c r="D15" s="109"/>
      <c r="E15" s="110"/>
      <c r="F15" s="127" t="s">
        <v>50</v>
      </c>
      <c r="G15" s="128"/>
      <c r="H15" s="128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25" t="s">
        <v>102</v>
      </c>
      <c r="G17" s="126"/>
      <c r="H17" s="126"/>
    </row>
    <row r="18" spans="1:8" ht="12.95" customHeight="1" x14ac:dyDescent="0.2">
      <c r="A18" s="8"/>
      <c r="B18" s="107"/>
      <c r="C18" s="108"/>
      <c r="D18" s="109"/>
      <c r="E18" s="110"/>
      <c r="F18" s="125"/>
      <c r="G18" s="126"/>
      <c r="H18" s="126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23"/>
      <c r="G21" s="123"/>
      <c r="H21" s="123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0" t="s">
        <v>30</v>
      </c>
      <c r="C26" s="121"/>
      <c r="D26" s="122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6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F15:H15"/>
    <mergeCell ref="D39:H39"/>
    <mergeCell ref="B41:H41"/>
    <mergeCell ref="B42:H42"/>
    <mergeCell ref="B23:D23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&amp;C&amp;LDC41BE5B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1858</v>
      </c>
      <c r="D6" s="96">
        <f t="shared" si="0"/>
        <v>4342638.9150000233</v>
      </c>
      <c r="E6" s="96">
        <f t="shared" si="0"/>
        <v>1648</v>
      </c>
      <c r="F6" s="96">
        <f t="shared" si="0"/>
        <v>4234791.7200000221</v>
      </c>
      <c r="G6" s="96">
        <f t="shared" si="0"/>
        <v>5</v>
      </c>
      <c r="H6" s="96">
        <f t="shared" si="0"/>
        <v>7097.2000000000007</v>
      </c>
      <c r="I6" s="96">
        <f t="shared" si="0"/>
        <v>53</v>
      </c>
      <c r="J6" s="96">
        <f t="shared" si="0"/>
        <v>85338.049999999988</v>
      </c>
      <c r="K6" s="96">
        <f t="shared" si="0"/>
        <v>231</v>
      </c>
      <c r="L6" s="96">
        <f t="shared" si="0"/>
        <v>302731.61500000005</v>
      </c>
    </row>
    <row r="7" spans="1:12" ht="16.5" customHeight="1" x14ac:dyDescent="0.2">
      <c r="A7" s="87">
        <v>2</v>
      </c>
      <c r="B7" s="90" t="s">
        <v>74</v>
      </c>
      <c r="C7" s="97">
        <v>3</v>
      </c>
      <c r="D7" s="97">
        <v>2305.1999999999998</v>
      </c>
      <c r="E7" s="97"/>
      <c r="F7" s="97"/>
      <c r="G7" s="97"/>
      <c r="H7" s="97"/>
      <c r="I7" s="97">
        <v>3</v>
      </c>
      <c r="J7" s="97">
        <v>3428.4</v>
      </c>
      <c r="K7" s="97"/>
      <c r="L7" s="97"/>
    </row>
    <row r="8" spans="1:12" ht="16.5" customHeight="1" x14ac:dyDescent="0.2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3</v>
      </c>
      <c r="D9" s="97">
        <v>2305.1999999999998</v>
      </c>
      <c r="E9" s="97"/>
      <c r="F9" s="97"/>
      <c r="G9" s="97"/>
      <c r="H9" s="97"/>
      <c r="I9" s="97">
        <v>3</v>
      </c>
      <c r="J9" s="97">
        <v>3428.4</v>
      </c>
      <c r="K9" s="97"/>
      <c r="L9" s="97"/>
    </row>
    <row r="10" spans="1:12" ht="19.5" customHeight="1" x14ac:dyDescent="0.2">
      <c r="A10" s="87">
        <v>5</v>
      </c>
      <c r="B10" s="90" t="s">
        <v>77</v>
      </c>
      <c r="C10" s="97">
        <v>3</v>
      </c>
      <c r="D10" s="97">
        <v>2305.1999999999998</v>
      </c>
      <c r="E10" s="97"/>
      <c r="F10" s="97"/>
      <c r="G10" s="97"/>
      <c r="H10" s="97"/>
      <c r="I10" s="97">
        <v>3</v>
      </c>
      <c r="J10" s="97">
        <v>10426.16</v>
      </c>
      <c r="K10" s="97"/>
      <c r="L10" s="97"/>
    </row>
    <row r="11" spans="1:12" ht="19.5" customHeight="1" x14ac:dyDescent="0.2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3</v>
      </c>
      <c r="D12" s="97">
        <v>2305.1999999999998</v>
      </c>
      <c r="E12" s="97"/>
      <c r="F12" s="97"/>
      <c r="G12" s="97"/>
      <c r="H12" s="97"/>
      <c r="I12" s="97">
        <v>3</v>
      </c>
      <c r="J12" s="97">
        <v>10426.16</v>
      </c>
      <c r="K12" s="97"/>
      <c r="L12" s="97"/>
    </row>
    <row r="13" spans="1:12" ht="15" customHeight="1" x14ac:dyDescent="0.2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11</v>
      </c>
      <c r="D15" s="97">
        <v>8260.2999999999993</v>
      </c>
      <c r="E15" s="97">
        <v>11</v>
      </c>
      <c r="F15" s="97">
        <v>9637.2000000000007</v>
      </c>
      <c r="G15" s="97"/>
      <c r="H15" s="97"/>
      <c r="I15" s="97"/>
      <c r="J15" s="97"/>
      <c r="K15" s="97"/>
      <c r="L15" s="97"/>
    </row>
    <row r="16" spans="1:12" ht="21" customHeight="1" x14ac:dyDescent="0.2">
      <c r="A16" s="87">
        <v>11</v>
      </c>
      <c r="B16" s="91" t="s">
        <v>78</v>
      </c>
      <c r="C16" s="97">
        <v>7</v>
      </c>
      <c r="D16" s="97">
        <v>6723.5</v>
      </c>
      <c r="E16" s="97">
        <v>7</v>
      </c>
      <c r="F16" s="97">
        <v>8068.2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4</v>
      </c>
      <c r="D17" s="97">
        <v>1536.8</v>
      </c>
      <c r="E17" s="97">
        <v>4</v>
      </c>
      <c r="F17" s="97">
        <v>1569</v>
      </c>
      <c r="G17" s="97"/>
      <c r="H17" s="97"/>
      <c r="I17" s="97"/>
      <c r="J17" s="97"/>
      <c r="K17" s="97"/>
      <c r="L17" s="97"/>
    </row>
    <row r="18" spans="1:12" ht="21" customHeight="1" x14ac:dyDescent="0.2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 x14ac:dyDescent="0.2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1</v>
      </c>
      <c r="D21" s="97">
        <f t="shared" si="1"/>
        <v>768.4</v>
      </c>
      <c r="E21" s="97">
        <f t="shared" si="1"/>
        <v>1</v>
      </c>
      <c r="F21" s="97">
        <f t="shared" si="1"/>
        <v>1152.5999999999999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>
        <v>1</v>
      </c>
      <c r="D22" s="97">
        <v>768.4</v>
      </c>
      <c r="E22" s="97">
        <v>1</v>
      </c>
      <c r="F22" s="97">
        <v>1152.5999999999999</v>
      </c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>
        <v>1293</v>
      </c>
      <c r="D24" s="97">
        <v>3861235.0150000202</v>
      </c>
      <c r="E24" s="97">
        <v>1147</v>
      </c>
      <c r="F24" s="97">
        <v>3782460.4000000199</v>
      </c>
      <c r="G24" s="97">
        <v>3</v>
      </c>
      <c r="H24" s="97">
        <v>4823.8</v>
      </c>
      <c r="I24" s="97">
        <v>46</v>
      </c>
      <c r="J24" s="97">
        <v>71099.289999999994</v>
      </c>
      <c r="K24" s="97">
        <v>169</v>
      </c>
      <c r="L24" s="97">
        <v>275485.21500000003</v>
      </c>
    </row>
    <row r="25" spans="1:12" ht="31.5" customHeight="1" x14ac:dyDescent="0.2">
      <c r="A25" s="87">
        <v>20</v>
      </c>
      <c r="B25" s="90" t="s">
        <v>81</v>
      </c>
      <c r="C25" s="97">
        <v>547</v>
      </c>
      <c r="D25" s="97">
        <v>467764.80000000302</v>
      </c>
      <c r="E25" s="97">
        <v>489</v>
      </c>
      <c r="F25" s="97">
        <v>441541.520000002</v>
      </c>
      <c r="G25" s="97">
        <v>2</v>
      </c>
      <c r="H25" s="97">
        <v>2273.4</v>
      </c>
      <c r="I25" s="97">
        <v>1</v>
      </c>
      <c r="J25" s="97">
        <v>384.2</v>
      </c>
      <c r="K25" s="97">
        <v>62</v>
      </c>
      <c r="L25" s="97">
        <v>27246.400000000001</v>
      </c>
    </row>
    <row r="26" spans="1:12" ht="20.25" customHeight="1" x14ac:dyDescent="0.2">
      <c r="A26" s="87">
        <v>21</v>
      </c>
      <c r="B26" s="91" t="s">
        <v>78</v>
      </c>
      <c r="C26" s="97">
        <v>164</v>
      </c>
      <c r="D26" s="97">
        <v>318727</v>
      </c>
      <c r="E26" s="97">
        <v>163</v>
      </c>
      <c r="F26" s="97">
        <v>308351.01</v>
      </c>
      <c r="G26" s="97">
        <v>1</v>
      </c>
      <c r="H26" s="97">
        <v>1921</v>
      </c>
      <c r="I26" s="97"/>
      <c r="J26" s="97"/>
      <c r="K26" s="97">
        <v>2</v>
      </c>
      <c r="L26" s="97">
        <v>3842</v>
      </c>
    </row>
    <row r="27" spans="1:12" ht="20.25" customHeight="1" x14ac:dyDescent="0.2">
      <c r="A27" s="87">
        <v>22</v>
      </c>
      <c r="B27" s="91" t="s">
        <v>79</v>
      </c>
      <c r="C27" s="97">
        <v>383</v>
      </c>
      <c r="D27" s="97">
        <v>149037.79999999999</v>
      </c>
      <c r="E27" s="97">
        <v>326</v>
      </c>
      <c r="F27" s="97">
        <v>133190.50999999899</v>
      </c>
      <c r="G27" s="97">
        <v>1</v>
      </c>
      <c r="H27" s="97">
        <v>352.4</v>
      </c>
      <c r="I27" s="97">
        <v>1</v>
      </c>
      <c r="J27" s="97">
        <v>384.2</v>
      </c>
      <c r="K27" s="97">
        <v>60</v>
      </c>
      <c r="L27" s="97">
        <v>23404.400000000001</v>
      </c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13</v>
      </c>
      <c r="D50" s="96">
        <f t="shared" si="5"/>
        <v>547.47</v>
      </c>
      <c r="E50" s="96">
        <f t="shared" si="5"/>
        <v>13</v>
      </c>
      <c r="F50" s="96">
        <f t="shared" si="5"/>
        <v>598.26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5</v>
      </c>
      <c r="D51" s="97">
        <v>86.43</v>
      </c>
      <c r="E51" s="97">
        <v>5</v>
      </c>
      <c r="F51" s="97">
        <v>136.84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8</v>
      </c>
      <c r="D52" s="97">
        <v>461.04</v>
      </c>
      <c r="E52" s="97">
        <v>8</v>
      </c>
      <c r="F52" s="97">
        <v>461.42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4</v>
      </c>
      <c r="D55" s="96">
        <v>1536.8</v>
      </c>
      <c r="E55" s="96"/>
      <c r="F55" s="96"/>
      <c r="G55" s="96"/>
      <c r="H55" s="96"/>
      <c r="I55" s="96">
        <v>4</v>
      </c>
      <c r="J55" s="96">
        <v>1505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1875</v>
      </c>
      <c r="D56" s="96">
        <f t="shared" si="6"/>
        <v>4344723.1850000229</v>
      </c>
      <c r="E56" s="96">
        <f t="shared" si="6"/>
        <v>1661</v>
      </c>
      <c r="F56" s="96">
        <f t="shared" si="6"/>
        <v>4235389.9800000219</v>
      </c>
      <c r="G56" s="96">
        <f t="shared" si="6"/>
        <v>5</v>
      </c>
      <c r="H56" s="96">
        <f t="shared" si="6"/>
        <v>7097.2000000000007</v>
      </c>
      <c r="I56" s="96">
        <f t="shared" si="6"/>
        <v>57</v>
      </c>
      <c r="J56" s="96">
        <f t="shared" si="6"/>
        <v>86843.049999999988</v>
      </c>
      <c r="K56" s="96">
        <f t="shared" si="6"/>
        <v>231</v>
      </c>
      <c r="L56" s="96">
        <f t="shared" si="6"/>
        <v>302731.61500000005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Вінницький апеляційний суд,_x000D_
 Початок періоду: 01.01.2019, Кінець періоду: 31.12.2019&amp;LDC41BE5B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195</v>
      </c>
      <c r="F4" s="93">
        <f>SUM(F5:F25)</f>
        <v>231982.905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24</v>
      </c>
      <c r="F5" s="95">
        <v>22810.58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8</v>
      </c>
      <c r="F6" s="95">
        <v>15136.42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59</v>
      </c>
      <c r="F7" s="95">
        <v>51005.8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4</v>
      </c>
      <c r="F10" s="95">
        <v>12607.22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1</v>
      </c>
      <c r="F11" s="95">
        <v>2027.43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>
        <v>6</v>
      </c>
      <c r="F12" s="95">
        <v>5305.2</v>
      </c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73</v>
      </c>
      <c r="F13" s="95">
        <v>106606.455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6</v>
      </c>
      <c r="F14" s="95">
        <v>4994.6000000000004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>
        <v>3</v>
      </c>
      <c r="F16" s="95">
        <v>384.2</v>
      </c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6</v>
      </c>
      <c r="F17" s="95">
        <v>7647.2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>
        <v>1</v>
      </c>
      <c r="F20" s="95">
        <v>1921</v>
      </c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2" t="s">
        <v>96</v>
      </c>
      <c r="C22" s="152"/>
      <c r="D22" s="152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2</v>
      </c>
      <c r="F23" s="95">
        <v>768.4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>
        <v>2</v>
      </c>
      <c r="F24" s="95">
        <v>768.4</v>
      </c>
    </row>
    <row r="25" spans="1:11" ht="54.75" customHeight="1" x14ac:dyDescent="0.2">
      <c r="A25" s="67">
        <v>22</v>
      </c>
      <c r="B25" s="152" t="s">
        <v>110</v>
      </c>
      <c r="C25" s="152"/>
      <c r="D25" s="152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4" t="s">
        <v>125</v>
      </c>
      <c r="D32" s="154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  <mergeCell ref="B20:D20"/>
    <mergeCell ref="B22:D22"/>
    <mergeCell ref="B23:D23"/>
    <mergeCell ref="B24:D24"/>
    <mergeCell ref="B11:D11"/>
    <mergeCell ref="B12:D12"/>
    <mergeCell ref="B13:D13"/>
    <mergeCell ref="B14:D1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honeticPr fontId="0" type="noConversion"/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Вінницький апеляційний суд,_x000D_
 Початок періоду: 01.01.2019, Кінець періоду: 31.12.2019&amp;LDC41BE5B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D!akov RePack</cp:lastModifiedBy>
  <cp:lastPrinted>2018-03-15T14:08:04Z</cp:lastPrinted>
  <dcterms:created xsi:type="dcterms:W3CDTF">2015-09-09T10:27:37Z</dcterms:created>
  <dcterms:modified xsi:type="dcterms:W3CDTF">2020-03-04T08:36:18Z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10_04801_4.2019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DC41BE5B</vt:lpwstr>
  </property>
  <property fmtid="{D5CDD505-2E9C-101B-9397-08002B2CF9AE}" pid="9" name="Підрозділ">
    <vt:lpwstr>Вінницький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3.24.3.2353</vt:lpwstr>
  </property>
</Properties>
</file>