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<sst xmlns="http://schemas.openxmlformats.org/spreadsheetml/2006/main" count="154" uniqueCount="129">
  <si>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</si>
  <si>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</si>
  <si>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</si>
  <si>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</si>
  <si>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</si>
  <si>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</si>
  <si>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</si>
  <si>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</si>
  <si>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</si>
  <si>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</si>
  <si>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</si>
  <si>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</si>
  <si>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</si>
  <si>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</si>
  <si>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</si>
  <si>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</si>
  <si>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</si>
  <si>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</si>
  <si>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</si>
  <si>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</si>
  <si>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</si>
  <si>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</si>
  <si>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</si>
  <si>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</si>
  <si>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</si>
  <si>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</si>
  <si>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</si>
  <si>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</si>
  <si>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</si>
  <si>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</si>
  <si>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</si>
  <si>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</si>
  <si>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</si>
  <si>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</si>
  <si>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</si>
  <si>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</si>
  <si>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</si>
  <si>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</si>
  <si>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</si>
  <si>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</si>
  <si>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</si>
  <si>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</si>
  <si>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</si>
  <si>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</si>
  <si>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</si>
  <si>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</si>
  <si>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</si>
  <si>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</si>
  <si>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</si>
  <si>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</si>
  <si>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</si>
  <si>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</si>
  <si>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</si>
  <si>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</si>
  <si>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</si>
  <si>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</si>
  <si>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</si>
  <si>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</si>
  <si>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</si>
  <si>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</si>
  <si>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</si>
  <si>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</si>
  <si>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</si>
  <si>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</si>
  <si>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</si>
  <si>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</si>
  <si>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</si>
  <si>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</si>
  <si>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</si>
  <si>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</si>
  <si>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</si>
  <si>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</si>
  <si>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</si>
  <si>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</si>
  <si>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</si>
  <si>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</si>
  <si>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</si>
  <si>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</si>
  <si>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</si>
  <si>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</si>
  <si>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</si>
  <si>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</si>
  <si>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</si>
  <si>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</si>
  <si>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</si>
  <si>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</si>
  <si>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</si>
  <si>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</si>
  <si>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</si>
  <si>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</si>
  <si>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</si>
  <si>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</si>
  <si>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</si>
  <si>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</si>
  <si>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</si>
  <si>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</si>
  <si>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</si>
  <si>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</si>
  <si>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</si>
  <si>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</si>
  <si>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</si>
  <si>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</si>
  <si>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</si>
  <si>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</si>
  <si>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</si>
  <si>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</si>
  <si>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</si>
  <si>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</si>
  <si>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</si>
  <si>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</si>
  <si>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</si>
  <si>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</si>
  <si>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</si>
  <si>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</si>
  <si>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</si>
  <si>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</si>
  <si>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</si>
  <si>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</si>
  <si>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</si>
  <si>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Вінницький апеляційний суд</t>
  </si>
  <si>
    <t>21050. Вінницька область.м. Вінниця</t>
  </si>
  <si>
    <t>вул. Соборна</t>
  </si>
  <si>
    <t/>
  </si>
  <si>
    <t>С.К. Медвецький</t>
  </si>
  <si>
    <t>В.Г. Джадан</t>
  </si>
  <si>
    <t>(0432) 52-46-04</t>
  </si>
  <si>
    <t>(0432) 52-45-59</t>
  </si>
  <si>
    <t>inbox@vna.court.gov.ua</t>
  </si>
  <si>
    <t>5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</si>
</sst>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3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Финансовый 2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&amp;L704DAEF4&amp;C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875</v>
      </c>
      <c r="D6" s="96">
        <f>SUM(D7,D10,D13,D14,D15,D21,D24,D25,D18,D19,D20)</f>
        <v>2236779.535000011</v>
      </c>
      <c r="E6" s="96">
        <f>SUM(E7,E10,E13,E14,E15,E21,E24,E25,E18,E19,E20)</f>
        <v>746</v>
      </c>
      <c r="F6" s="96">
        <f>SUM(F7,F10,F13,F14,F15,F21,F24,F25,F18,F19,F20)</f>
        <v>2181986.6</v>
      </c>
      <c r="G6" s="96">
        <f>SUM(G7,G10,G13,G14,G15,G21,G24,G25,G18,G19,G20)</f>
        <v>3</v>
      </c>
      <c r="H6" s="96">
        <f>SUM(H7,H10,H13,H14,H15,H21,H24,H25,H18,H19,H20)</f>
        <v>3255.2000000000003</v>
      </c>
      <c r="I6" s="96">
        <f>SUM(I7,I10,I13,I14,I15,I21,I24,I25,I18,I19,I20)</f>
        <v>31</v>
      </c>
      <c r="J6" s="96">
        <f>SUM(J7,J10,J13,J14,J15,J21,J24,J25,J18,J19,J20)</f>
        <v>49133.659999999996</v>
      </c>
      <c r="K6" s="96">
        <f>SUM(K7,K10,K13,K14,K15,K21,K24,K25,K18,K19,K20)</f>
        <v>134</v>
      </c>
      <c r="L6" s="96">
        <f>SUM(L7,L10,L13,L14,L15,L21,L24,L25,L18,L19,L20)</f>
        <v>174065.405</v>
      </c>
    </row>
    <row r="7" spans="1:12" ht="16.5" customHeight="1">
      <c r="A7" s="87">
        <v>2</v>
      </c>
      <c r="B7" s="90" t="s">
        <v>74</v>
      </c>
      <c r="C7" s="97">
        <v>1</v>
      </c>
      <c r="D7" s="97">
        <v>768.4</v>
      </c>
      <c r="E7" s="97"/>
      <c r="F7" s="97"/>
      <c r="G7" s="97"/>
      <c r="H7" s="97"/>
      <c r="I7" s="97">
        <v>1</v>
      </c>
      <c r="J7" s="97">
        <v>683.02</v>
      </c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</v>
      </c>
      <c r="D9" s="97">
        <v>768.4</v>
      </c>
      <c r="E9" s="97"/>
      <c r="F9" s="97"/>
      <c r="G9" s="97"/>
      <c r="H9" s="97"/>
      <c r="I9" s="97">
        <v>1</v>
      </c>
      <c r="J9" s="97">
        <v>683.02</v>
      </c>
      <c r="K9" s="97"/>
      <c r="L9" s="97"/>
    </row>
    <row r="10" spans="1:12" ht="19.5" customHeight="1">
      <c r="A10" s="87">
        <v>5</v>
      </c>
      <c r="B10" s="90" t="s">
        <v>77</v>
      </c>
      <c r="C10" s="97">
        <v>3</v>
      </c>
      <c r="D10" s="97">
        <v>2305.2</v>
      </c>
      <c r="E10" s="97"/>
      <c r="F10" s="97"/>
      <c r="G10" s="97"/>
      <c r="H10" s="97"/>
      <c r="I10" s="97">
        <v>3</v>
      </c>
      <c r="J10" s="97">
        <v>10426.16</v>
      </c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</v>
      </c>
      <c r="D12" s="97">
        <v>2305.2</v>
      </c>
      <c r="E12" s="97"/>
      <c r="F12" s="97"/>
      <c r="G12" s="97"/>
      <c r="H12" s="97"/>
      <c r="I12" s="97">
        <v>3</v>
      </c>
      <c r="J12" s="97">
        <v>10426.16</v>
      </c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8</v>
      </c>
      <c r="D15" s="97">
        <v>5955.1</v>
      </c>
      <c r="E15" s="97">
        <v>8</v>
      </c>
      <c r="F15" s="97">
        <v>6179.4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5</v>
      </c>
      <c r="F16" s="97">
        <v>4994.6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</v>
      </c>
      <c r="D17" s="97">
        <v>1152.6</v>
      </c>
      <c r="E17" s="97">
        <v>3</v>
      </c>
      <c r="F17" s="97">
        <v>1184.8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>
        <v>605</v>
      </c>
      <c r="D24" s="97">
        <v>1994348.03500001</v>
      </c>
      <c r="E24" s="97">
        <v>519</v>
      </c>
      <c r="F24" s="97">
        <v>1952446.28</v>
      </c>
      <c r="G24" s="97">
        <v>2</v>
      </c>
      <c r="H24" s="97">
        <v>2902.8</v>
      </c>
      <c r="I24" s="97">
        <v>26</v>
      </c>
      <c r="J24" s="97">
        <v>37640.28</v>
      </c>
      <c r="K24" s="97">
        <v>95</v>
      </c>
      <c r="L24" s="97">
        <v>157192.405</v>
      </c>
    </row>
    <row r="25" spans="1:12" ht="31.5" customHeight="1">
      <c r="A25" s="87">
        <v>20</v>
      </c>
      <c r="B25" s="90" t="s">
        <v>81</v>
      </c>
      <c r="C25" s="97">
        <v>258</v>
      </c>
      <c r="D25" s="97">
        <v>233402.800000001</v>
      </c>
      <c r="E25" s="97">
        <v>219</v>
      </c>
      <c r="F25" s="97">
        <v>223360.92</v>
      </c>
      <c r="G25" s="97">
        <v>1</v>
      </c>
      <c r="H25" s="97">
        <v>352.4</v>
      </c>
      <c r="I25" s="97">
        <v>1</v>
      </c>
      <c r="J25" s="97">
        <v>384.2</v>
      </c>
      <c r="K25" s="97">
        <v>39</v>
      </c>
      <c r="L25" s="97">
        <v>16873</v>
      </c>
    </row>
    <row r="26" spans="1:12" ht="20.25" customHeight="1">
      <c r="A26" s="87">
        <v>21</v>
      </c>
      <c r="B26" s="91" t="s">
        <v>78</v>
      </c>
      <c r="C26" s="97">
        <v>87</v>
      </c>
      <c r="D26" s="97">
        <v>166968</v>
      </c>
      <c r="E26" s="97">
        <v>86</v>
      </c>
      <c r="F26" s="97">
        <v>166531.41</v>
      </c>
      <c r="G26" s="97"/>
      <c r="H26" s="97"/>
      <c r="I26" s="97"/>
      <c r="J26" s="97"/>
      <c r="K26" s="97">
        <v>1</v>
      </c>
      <c r="L26" s="97">
        <v>1921</v>
      </c>
    </row>
    <row r="27" spans="1:12" ht="20.25" customHeight="1">
      <c r="A27" s="87">
        <v>22</v>
      </c>
      <c r="B27" s="91" t="s">
        <v>79</v>
      </c>
      <c r="C27" s="97">
        <v>171</v>
      </c>
      <c r="D27" s="97">
        <v>66434.7999999998</v>
      </c>
      <c r="E27" s="97">
        <v>133</v>
      </c>
      <c r="F27" s="97">
        <v>56829.5099999999</v>
      </c>
      <c r="G27" s="97">
        <v>1</v>
      </c>
      <c r="H27" s="97">
        <v>352.4</v>
      </c>
      <c r="I27" s="97">
        <v>1</v>
      </c>
      <c r="J27" s="97">
        <v>384.2</v>
      </c>
      <c r="K27" s="97">
        <v>38</v>
      </c>
      <c r="L27" s="97">
        <v>14952</v>
      </c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5</v>
      </c>
      <c r="D50" s="96">
        <f>SUM(D51:D54)</f>
        <v>253.57000000000002</v>
      </c>
      <c r="E50" s="96">
        <f>SUM(E51:E54)</f>
        <v>5</v>
      </c>
      <c r="F50" s="96">
        <f>SUM(F51:F54)</f>
        <v>253.92999999999998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23.05</v>
      </c>
      <c r="E51" s="97">
        <v>1</v>
      </c>
      <c r="F51" s="97">
        <v>23.04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230.52</v>
      </c>
      <c r="E52" s="97">
        <v>4</v>
      </c>
      <c r="F52" s="97">
        <v>230.89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4</v>
      </c>
      <c r="D55" s="96">
        <v>1536.8</v>
      </c>
      <c r="E55" s="96"/>
      <c r="F55" s="96"/>
      <c r="G55" s="96"/>
      <c r="H55" s="96"/>
      <c r="I55" s="96">
        <v>4</v>
      </c>
      <c r="J55" s="96">
        <v>1505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884</v>
      </c>
      <c r="D56" s="96">
        <f t="shared" si="0"/>
        <v>2238569.9050000105</v>
      </c>
      <c r="E56" s="96">
        <f t="shared" si="0"/>
        <v>751</v>
      </c>
      <c r="F56" s="96">
        <f t="shared" si="0"/>
        <v>2182240.5300000003</v>
      </c>
      <c r="G56" s="96">
        <f t="shared" si="0"/>
        <v>3</v>
      </c>
      <c r="H56" s="96">
        <f t="shared" si="0"/>
        <v>3255.2000000000003</v>
      </c>
      <c r="I56" s="96">
        <f t="shared" si="0"/>
        <v>35</v>
      </c>
      <c r="J56" s="96">
        <f t="shared" si="0"/>
        <v>50638.659999999996</v>
      </c>
      <c r="K56" s="96">
        <f t="shared" si="0"/>
        <v>134</v>
      </c>
      <c r="L56" s="96">
        <f t="shared" si="0"/>
        <v>174065.405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&amp;L704DAEF4&amp;CФорма № 10, Підрозділ: Вінницький апеляційний суд,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116</v>
      </c>
      <c r="F4" s="93">
        <f>SUM(F5:F24)</f>
        <v>156668.40499999997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14504.2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5305.2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32</v>
      </c>
      <c r="F7" s="95">
        <v>26512.4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12030.92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2027.43</v>
      </c>
    </row>
    <row r="12" spans="1:6" ht="29.25" customHeight="1">
      <c r="A12" s="67">
        <v>9</v>
      </c>
      <c r="B12" s="142" t="s">
        <v>117</v>
      </c>
      <c r="C12" s="143"/>
      <c r="D12" s="144"/>
      <c r="E12" s="94">
        <v>3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46</v>
      </c>
      <c r="F13" s="95">
        <v>86299.055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4610.4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384.2</v>
      </c>
    </row>
    <row r="17" spans="1:6" ht="20.25" customHeight="1">
      <c r="A17" s="67">
        <v>14</v>
      </c>
      <c r="B17" s="142" t="s">
        <v>116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&amp;L704DAEF4&amp;CФорма № 10, Підрозділ: Вінницький апеляційний суд,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2019-07-31T07:53:39Z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704DAEF4</vt:lpwstr>
  </property>
  <property fmtid="{D5CDD505-2E9C-101B-9397-08002B2CF9AE}" pid="10" name="Підрозд">
    <vt:lpwstr>Вінницький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