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TAT\ZVIT\ZVIT 2022_06\звіти\"/>
    </mc:Choice>
  </mc:AlternateContent>
  <xr:revisionPtr revIDLastSave="0" documentId="13_ncr:40009_{709A2F55-7C34-40B8-ACBD-7BAF8560D1D6}" xr6:coauthVersionLast="36" xr6:coauthVersionMax="36" xr10:uidLastSave="{00000000-0000-0000-0000-000000000000}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I56" i="3"/>
  <c r="G56" i="3"/>
  <c r="E56" i="3"/>
  <c r="C56" i="3"/>
  <c r="K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<sst xmlns="http://schemas.openxmlformats.org/spreadsheetml/2006/main" count="154" uniqueCount="129">
  <si>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</si>
  <si>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</si>
  <si>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</si>
  <si>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</si>
  <si>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</si>
  <si>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</si>
  <si>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</si>
  <si>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</si>
  <si>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</si>
  <si>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</si>
  <si>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</si>
  <si>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</si>
  <si>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</si>
  <si>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</si>
  <si>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</si>
  <si>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</si>
  <si>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</si>
  <si>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</si>
  <si>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</si>
  <si>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</si>
  <si>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</si>
  <si>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</si>
  <si>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</si>
  <si>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</si>
  <si>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</si>
  <si>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</si>
  <si>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</si>
  <si>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</si>
  <si>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</si>
  <si>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</si>
  <si>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</si>
  <si>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</si>
  <si>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</si>
  <si>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</si>
  <si>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</si>
  <si>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</si>
  <si>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</si>
  <si>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</si>
  <si>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</si>
  <si>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</si>
  <si>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</si>
  <si>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</si>
  <si>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</si>
  <si>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</si>
  <si>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</si>
  <si>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</si>
  <si>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</si>
  <si>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</si>
  <si>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</si>
  <si>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</si>
  <si>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</si>
  <si>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</si>
  <si>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</si>
  <si>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</si>
  <si>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</si>
  <si>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</si>
  <si>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</si>
  <si>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</si>
  <si>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</si>
  <si>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</si>
  <si>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</si>
  <si>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</si>
  <si>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</si>
  <si>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</si>
  <si>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</si>
  <si>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</si>
  <si>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</si>
  <si>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</si>
  <si>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</si>
  <si>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</si>
  <si>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</si>
  <si>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</si>
  <si>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</si>
  <si>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</si>
  <si>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</si>
  <si>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</si>
  <si>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</si>
  <si>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</si>
  <si>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</si>
  <si>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</si>
  <si>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</si>
  <si>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</si>
  <si>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</si>
  <si>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</si>
  <si>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</si>
  <si>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</si>
  <si>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</si>
  <si>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</si>
  <si>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</si>
  <si>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</si>
  <si>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</si>
  <si>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</si>
  <si>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</si>
  <si>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</si>
  <si>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</si>
  <si>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</si>
  <si>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</si>
  <si>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</si>
  <si>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</si>
  <si>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</si>
  <si>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</si>
  <si>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</si>
  <si>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</si>
  <si>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</si>
  <si>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</si>
  <si>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</si>
  <si>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</si>
  <si>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</si>
  <si>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</si>
  <si>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</si>
  <si>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</si>
  <si>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</si>
  <si>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</si>
  <si>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</si>
  <si>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</si>
  <si>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</si>
  <si>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</si>
  <si>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</si>
  <si>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2022 року</t>
  </si>
  <si>
    <t>Вінницький апеляційний суд</t>
  </si>
  <si>
    <t>21050. Вінницька область.м. Вінниця</t>
  </si>
  <si>
    <t>вул. Соборна</t>
  </si>
  <si>
    <t/>
  </si>
  <si>
    <t>Сергій МЕДВЕЦЬКИЙ</t>
  </si>
  <si>
    <t>Віктор ДЖАДАН</t>
  </si>
  <si>
    <t>(0432) 59-21-69</t>
  </si>
  <si>
    <t>(0432) 52-45-59</t>
  </si>
  <si>
    <t>inbox@vna.court.gov.ua</t>
  </si>
  <si>
    <t>5 липня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</si>
</sst>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5" sqref="D5:F5"/>
    </sheetView>
  </sheetViews>
  <sheetFormatPr defaultColWidth="9.1796875" defaultRowHeight="12.5" x14ac:dyDescent="0.25"/>
  <cols>
    <col min="1" max="1" width="1.1796875" style="1" customWidth="1"/>
    <col min="2" max="2" width="15.453125" style="1" customWidth="1"/>
    <col min="3" max="3" width="7.54296875" style="1" customWidth="1"/>
    <col min="4" max="4" width="17.453125" style="1" customWidth="1"/>
    <col min="5" max="5" width="15.453125" style="1" customWidth="1"/>
    <col min="6" max="6" width="18.26953125" style="1" customWidth="1"/>
    <col min="7" max="7" width="9.81640625" style="1" customWidth="1"/>
    <col min="8" max="8" width="17.7265625" style="1" customWidth="1"/>
    <col min="9" max="16384" width="9.1796875" style="1"/>
  </cols>
  <sheetData>
    <row r="1" spans="1:8" ht="13" customHeight="1" x14ac:dyDescent="0.3">
      <c r="E1" s="2" t="s">
        <v>21</v>
      </c>
    </row>
    <row r="3" spans="1:8" ht="35.25" customHeight="1" x14ac:dyDescent="0.25">
      <c r="B3" s="125" t="s">
        <v>39</v>
      </c>
      <c r="C3" s="125"/>
      <c r="D3" s="125"/>
      <c r="E3" s="125"/>
      <c r="F3" s="125"/>
      <c r="G3" s="125"/>
      <c r="H3" s="125"/>
    </row>
    <row r="4" spans="1:8" ht="19" customHeight="1" x14ac:dyDescent="0.35">
      <c r="B4" s="126"/>
      <c r="C4" s="126"/>
      <c r="D4" s="126"/>
      <c r="E4" s="126"/>
      <c r="F4" s="126"/>
      <c r="G4" s="126"/>
      <c r="H4" s="126"/>
    </row>
    <row r="5" spans="1:8" ht="19" customHeight="1" x14ac:dyDescent="0.35">
      <c r="B5" s="3"/>
      <c r="C5" s="3"/>
      <c r="D5" s="131" t="s">
        <v>118</v>
      </c>
      <c r="E5" s="131"/>
      <c r="F5" s="131"/>
      <c r="G5" s="3"/>
      <c r="H5" s="3"/>
    </row>
    <row r="6" spans="1:8" x14ac:dyDescent="0.25">
      <c r="E6" s="4" t="s">
        <v>22</v>
      </c>
    </row>
    <row r="7" spans="1:8" ht="13" customHeight="1" x14ac:dyDescent="0.25">
      <c r="E7" s="5"/>
      <c r="F7" s="6"/>
      <c r="G7" s="6"/>
      <c r="H7" s="6"/>
    </row>
    <row r="8" spans="1:8" ht="13" customHeight="1" x14ac:dyDescent="0.25">
      <c r="E8" s="5"/>
      <c r="F8" s="6"/>
      <c r="G8" s="6"/>
      <c r="H8" s="6"/>
    </row>
    <row r="9" spans="1:8" ht="13" customHeight="1" x14ac:dyDescent="0.25">
      <c r="B9" s="7"/>
      <c r="C9" s="7"/>
      <c r="D9" s="7"/>
      <c r="E9" s="7"/>
    </row>
    <row r="10" spans="1:8" ht="13" customHeight="1" x14ac:dyDescent="0.3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3" customHeight="1" x14ac:dyDescent="0.3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3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3">
      <c r="A13" s="8"/>
      <c r="B13" s="13"/>
      <c r="C13" s="14"/>
      <c r="D13" s="15"/>
      <c r="E13" s="16"/>
      <c r="G13" s="17" t="s">
        <v>26</v>
      </c>
    </row>
    <row r="14" spans="1:8" ht="12.75" customHeight="1" x14ac:dyDescent="0.3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3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3" customHeight="1" x14ac:dyDescent="0.25">
      <c r="A18" s="8"/>
      <c r="B18" s="107"/>
      <c r="C18" s="108"/>
      <c r="D18" s="109"/>
      <c r="E18" s="110"/>
      <c r="F18" s="132"/>
      <c r="G18" s="133"/>
      <c r="H18" s="133"/>
    </row>
    <row r="19" spans="1:8" ht="13" customHeight="1" x14ac:dyDescent="0.3">
      <c r="A19" s="8"/>
      <c r="B19" s="35"/>
      <c r="C19" s="36"/>
      <c r="D19" s="37"/>
      <c r="E19" s="31"/>
      <c r="F19" s="6"/>
      <c r="G19" s="17"/>
    </row>
    <row r="20" spans="1:8" ht="12.75" customHeight="1" x14ac:dyDescent="0.3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3">
      <c r="A21" s="8"/>
      <c r="B21" s="107"/>
      <c r="C21" s="108"/>
      <c r="D21" s="109"/>
      <c r="E21" s="110"/>
      <c r="F21" s="130"/>
      <c r="G21" s="130"/>
      <c r="H21" s="130"/>
    </row>
    <row r="22" spans="1:8" ht="13" customHeight="1" x14ac:dyDescent="0.3">
      <c r="A22" s="8"/>
      <c r="B22" s="10"/>
      <c r="C22" s="6"/>
      <c r="D22" s="8"/>
      <c r="E22" s="18"/>
      <c r="F22" s="23"/>
      <c r="G22" s="23"/>
      <c r="H22" s="23"/>
    </row>
    <row r="23" spans="1:8" ht="13" customHeight="1" x14ac:dyDescent="0.3">
      <c r="A23" s="8"/>
      <c r="B23" s="107" t="s">
        <v>28</v>
      </c>
      <c r="C23" s="108"/>
      <c r="D23" s="109"/>
      <c r="E23" s="16"/>
      <c r="F23" s="6"/>
      <c r="G23" s="17"/>
    </row>
    <row r="24" spans="1:8" ht="13" customHeight="1" x14ac:dyDescent="0.25">
      <c r="A24" s="8"/>
      <c r="B24" s="107" t="s">
        <v>49</v>
      </c>
      <c r="C24" s="108"/>
      <c r="D24" s="109"/>
      <c r="E24" s="16"/>
      <c r="F24" s="6"/>
    </row>
    <row r="25" spans="1:8" ht="13" customHeight="1" x14ac:dyDescent="0.25">
      <c r="B25" s="107" t="s">
        <v>29</v>
      </c>
      <c r="C25" s="108"/>
      <c r="D25" s="109"/>
      <c r="E25" s="16" t="s">
        <v>45</v>
      </c>
    </row>
    <row r="26" spans="1:8" ht="13" customHeight="1" x14ac:dyDescent="0.25">
      <c r="B26" s="122" t="s">
        <v>30</v>
      </c>
      <c r="C26" s="123"/>
      <c r="D26" s="124"/>
      <c r="E26" s="18" t="s">
        <v>31</v>
      </c>
    </row>
    <row r="27" spans="1:8" ht="13" customHeight="1" x14ac:dyDescent="0.25">
      <c r="B27" s="19"/>
      <c r="C27" s="20"/>
      <c r="D27" s="37"/>
      <c r="E27" s="11"/>
    </row>
    <row r="28" spans="1:8" ht="13" customHeight="1" x14ac:dyDescent="0.25">
      <c r="B28" s="107" t="s">
        <v>32</v>
      </c>
      <c r="C28" s="108"/>
      <c r="D28" s="109"/>
      <c r="E28" s="21" t="s">
        <v>46</v>
      </c>
    </row>
    <row r="29" spans="1:8" ht="13" customHeight="1" x14ac:dyDescent="0.25">
      <c r="B29" s="111"/>
      <c r="C29" s="112"/>
      <c r="D29" s="113"/>
      <c r="E29" s="32" t="s">
        <v>33</v>
      </c>
    </row>
    <row r="30" spans="1:8" ht="13" customHeight="1" x14ac:dyDescent="0.25">
      <c r="B30" s="6"/>
      <c r="C30" s="6"/>
      <c r="D30" s="6"/>
      <c r="E30" s="6"/>
    </row>
    <row r="31" spans="1:8" ht="13" customHeight="1" x14ac:dyDescent="0.25">
      <c r="B31" s="6"/>
      <c r="C31" s="6"/>
      <c r="D31" s="6"/>
      <c r="E31" s="6"/>
    </row>
    <row r="32" spans="1:8" ht="13" customHeight="1" x14ac:dyDescent="0.25">
      <c r="B32" s="6"/>
      <c r="C32" s="6"/>
      <c r="D32" s="6"/>
      <c r="E32" s="6"/>
    </row>
    <row r="34" spans="1:9" ht="13" customHeight="1" x14ac:dyDescent="0.25">
      <c r="B34" s="7"/>
      <c r="C34" s="7"/>
      <c r="D34" s="7"/>
      <c r="E34" s="7"/>
      <c r="F34" s="7"/>
      <c r="G34" s="7"/>
      <c r="H34" s="7"/>
    </row>
    <row r="35" spans="1:9" ht="13" customHeight="1" x14ac:dyDescent="0.3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3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3" customHeight="1" x14ac:dyDescent="0.3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3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3" customHeight="1" x14ac:dyDescent="0.3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3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3" customHeight="1" x14ac:dyDescent="0.25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5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3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3" customHeight="1" x14ac:dyDescent="0.25">
      <c r="A44" s="8"/>
      <c r="B44" s="101">
        <v>6</v>
      </c>
      <c r="C44" s="102"/>
      <c r="D44" s="102"/>
      <c r="E44" s="102"/>
      <c r="F44" s="102"/>
      <c r="G44" s="102"/>
      <c r="H44" s="103"/>
      <c r="I44" s="6"/>
    </row>
    <row r="45" spans="1:9" ht="13" customHeight="1" x14ac:dyDescent="0.25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3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3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&amp;C&amp;L945F9A4B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B1" sqref="B1:C1"/>
    </sheetView>
  </sheetViews>
  <sheetFormatPr defaultColWidth="9.1796875" defaultRowHeight="11.5" x14ac:dyDescent="0.25"/>
  <cols>
    <col min="1" max="1" width="3.81640625" style="47" customWidth="1"/>
    <col min="2" max="2" width="70.453125" style="45" customWidth="1"/>
    <col min="3" max="3" width="16" style="45" customWidth="1"/>
    <col min="4" max="4" width="20.1796875" style="52" customWidth="1"/>
    <col min="5" max="5" width="16.7265625" style="52" customWidth="1"/>
    <col min="6" max="6" width="19.54296875" style="52" customWidth="1"/>
    <col min="7" max="7" width="13.81640625" style="45" customWidth="1"/>
    <col min="8" max="8" width="15.81640625" style="45" customWidth="1"/>
    <col min="9" max="9" width="14.7265625" style="45" customWidth="1"/>
    <col min="10" max="10" width="16.54296875" style="45" customWidth="1"/>
    <col min="11" max="11" width="14.1796875" style="45" customWidth="1"/>
    <col min="12" max="12" width="18.7265625" style="45" customWidth="1"/>
    <col min="13" max="16384" width="9.1796875" style="45"/>
  </cols>
  <sheetData>
    <row r="1" spans="1:12" ht="21.75" customHeight="1" x14ac:dyDescent="0.35">
      <c r="A1" s="44"/>
      <c r="B1" s="136" t="s">
        <v>20</v>
      </c>
      <c r="C1" s="136"/>
      <c r="D1" s="50"/>
      <c r="E1" s="50"/>
      <c r="F1" s="50"/>
    </row>
    <row r="2" spans="1:12" ht="61.5" customHeight="1" x14ac:dyDescent="0.25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5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5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5">
      <c r="A6" s="87">
        <v>1</v>
      </c>
      <c r="B6" s="89" t="s">
        <v>113</v>
      </c>
      <c r="C6" s="96">
        <f t="shared" ref="C6:L6" si="0">SUM(C7,C10,C13,C14,C15,C21,C24,C25,C18,C19,C20)</f>
        <v>582</v>
      </c>
      <c r="D6" s="96">
        <f t="shared" si="0"/>
        <v>1219853.3699999999</v>
      </c>
      <c r="E6" s="96">
        <f t="shared" si="0"/>
        <v>516</v>
      </c>
      <c r="F6" s="96">
        <f t="shared" si="0"/>
        <v>1710822.0899999999</v>
      </c>
      <c r="G6" s="96">
        <f t="shared" si="0"/>
        <v>0</v>
      </c>
      <c r="H6" s="96">
        <f t="shared" si="0"/>
        <v>0</v>
      </c>
      <c r="I6" s="96">
        <f t="shared" si="0"/>
        <v>8</v>
      </c>
      <c r="J6" s="96">
        <f t="shared" si="0"/>
        <v>21881.73</v>
      </c>
      <c r="K6" s="96">
        <f t="shared" si="0"/>
        <v>67</v>
      </c>
      <c r="L6" s="96">
        <f t="shared" si="0"/>
        <v>102523.70999999999</v>
      </c>
    </row>
    <row r="7" spans="1:12" ht="16.5" customHeight="1" x14ac:dyDescent="0.25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 x14ac:dyDescent="0.25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 x14ac:dyDescent="0.25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 x14ac:dyDescent="0.25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 x14ac:dyDescent="0.25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5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 x14ac:dyDescent="0.25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 x14ac:dyDescent="0.25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5">
      <c r="A15" s="87">
        <v>10</v>
      </c>
      <c r="B15" s="90" t="s">
        <v>103</v>
      </c>
      <c r="C15" s="97">
        <v>3</v>
      </c>
      <c r="D15" s="97">
        <v>2232.9</v>
      </c>
      <c r="E15" s="97">
        <v>1</v>
      </c>
      <c r="F15" s="97">
        <v>496.2</v>
      </c>
      <c r="G15" s="97"/>
      <c r="H15" s="97"/>
      <c r="I15" s="97">
        <v>1</v>
      </c>
      <c r="J15" s="97">
        <v>1240.5</v>
      </c>
      <c r="K15" s="97">
        <v>1</v>
      </c>
      <c r="L15" s="97">
        <v>496.2</v>
      </c>
    </row>
    <row r="16" spans="1:12" ht="21" customHeight="1" x14ac:dyDescent="0.25">
      <c r="A16" s="87">
        <v>11</v>
      </c>
      <c r="B16" s="91" t="s">
        <v>78</v>
      </c>
      <c r="C16" s="97">
        <v>1</v>
      </c>
      <c r="D16" s="97">
        <v>1240.5</v>
      </c>
      <c r="E16" s="97"/>
      <c r="F16" s="97"/>
      <c r="G16" s="97"/>
      <c r="H16" s="97"/>
      <c r="I16" s="97">
        <v>1</v>
      </c>
      <c r="J16" s="97">
        <v>1240.5</v>
      </c>
      <c r="K16" s="97"/>
      <c r="L16" s="97"/>
    </row>
    <row r="17" spans="1:12" ht="21" customHeight="1" x14ac:dyDescent="0.25">
      <c r="A17" s="87">
        <v>12</v>
      </c>
      <c r="B17" s="91" t="s">
        <v>79</v>
      </c>
      <c r="C17" s="97">
        <v>2</v>
      </c>
      <c r="D17" s="97">
        <v>992.4</v>
      </c>
      <c r="E17" s="97">
        <v>1</v>
      </c>
      <c r="F17" s="97">
        <v>496.2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 x14ac:dyDescent="0.25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 x14ac:dyDescent="0.25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5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5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5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5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5">
      <c r="A24" s="87">
        <v>19</v>
      </c>
      <c r="B24" s="90" t="s">
        <v>106</v>
      </c>
      <c r="C24" s="97">
        <v>420</v>
      </c>
      <c r="D24" s="97">
        <v>1055489.67</v>
      </c>
      <c r="E24" s="97">
        <v>371</v>
      </c>
      <c r="F24" s="97">
        <v>1545017.15</v>
      </c>
      <c r="G24" s="97"/>
      <c r="H24" s="97"/>
      <c r="I24" s="97">
        <v>7</v>
      </c>
      <c r="J24" s="97">
        <v>20641.23</v>
      </c>
      <c r="K24" s="97">
        <v>51</v>
      </c>
      <c r="L24" s="97">
        <v>94584.51</v>
      </c>
    </row>
    <row r="25" spans="1:12" ht="31.5" customHeight="1" x14ac:dyDescent="0.25">
      <c r="A25" s="87">
        <v>20</v>
      </c>
      <c r="B25" s="90" t="s">
        <v>81</v>
      </c>
      <c r="C25" s="97">
        <v>159</v>
      </c>
      <c r="D25" s="97">
        <v>162130.79999999999</v>
      </c>
      <c r="E25" s="97">
        <v>144</v>
      </c>
      <c r="F25" s="97">
        <v>165308.74</v>
      </c>
      <c r="G25" s="97"/>
      <c r="H25" s="97"/>
      <c r="I25" s="97"/>
      <c r="J25" s="97"/>
      <c r="K25" s="97">
        <v>15</v>
      </c>
      <c r="L25" s="97">
        <v>7443</v>
      </c>
    </row>
    <row r="26" spans="1:12" ht="20.25" customHeight="1" x14ac:dyDescent="0.25">
      <c r="A26" s="87">
        <v>21</v>
      </c>
      <c r="B26" s="91" t="s">
        <v>78</v>
      </c>
      <c r="C26" s="97">
        <v>42</v>
      </c>
      <c r="D26" s="97">
        <v>104202</v>
      </c>
      <c r="E26" s="97">
        <v>42</v>
      </c>
      <c r="F26" s="97">
        <v>102854.5</v>
      </c>
      <c r="G26" s="97"/>
      <c r="H26" s="97"/>
      <c r="I26" s="97"/>
      <c r="J26" s="97"/>
      <c r="K26" s="97"/>
      <c r="L26" s="97"/>
    </row>
    <row r="27" spans="1:12" ht="20.25" customHeight="1" x14ac:dyDescent="0.25">
      <c r="A27" s="87">
        <v>22</v>
      </c>
      <c r="B27" s="91" t="s">
        <v>79</v>
      </c>
      <c r="C27" s="97">
        <v>117</v>
      </c>
      <c r="D27" s="97">
        <v>57928.799999999901</v>
      </c>
      <c r="E27" s="97">
        <v>102</v>
      </c>
      <c r="F27" s="97">
        <v>62454.239999999903</v>
      </c>
      <c r="G27" s="97"/>
      <c r="H27" s="97"/>
      <c r="I27" s="97"/>
      <c r="J27" s="97"/>
      <c r="K27" s="97">
        <v>15</v>
      </c>
      <c r="L27" s="97">
        <v>7443</v>
      </c>
    </row>
    <row r="28" spans="1:12" ht="14" x14ac:dyDescent="0.2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5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" x14ac:dyDescent="0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" x14ac:dyDescent="0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4" x14ac:dyDescent="0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0" x14ac:dyDescent="0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" x14ac:dyDescent="0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" x14ac:dyDescent="0.2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8" x14ac:dyDescent="0.2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4" x14ac:dyDescent="0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4" x14ac:dyDescent="0.2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5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5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5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5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5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5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5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5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5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5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5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5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5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5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5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5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5">
      <c r="A55" s="87">
        <v>50</v>
      </c>
      <c r="B55" s="89" t="s">
        <v>108</v>
      </c>
      <c r="C55" s="96">
        <v>1</v>
      </c>
      <c r="D55" s="96">
        <v>496.2</v>
      </c>
      <c r="E55" s="96"/>
      <c r="F55" s="96"/>
      <c r="G55" s="96"/>
      <c r="H55" s="96"/>
      <c r="I55" s="96">
        <v>1</v>
      </c>
      <c r="J55" s="96">
        <v>496.2</v>
      </c>
      <c r="K55" s="97"/>
      <c r="L55" s="96"/>
    </row>
    <row r="56" spans="1:12" ht="14" x14ac:dyDescent="0.25">
      <c r="A56" s="87">
        <v>51</v>
      </c>
      <c r="B56" s="88" t="s">
        <v>117</v>
      </c>
      <c r="C56" s="96">
        <f t="shared" ref="C56:L56" si="6">SUM(C6,C28,C39,C50,C55)</f>
        <v>583</v>
      </c>
      <c r="D56" s="96">
        <f t="shared" si="6"/>
        <v>1220349.5699999998</v>
      </c>
      <c r="E56" s="96">
        <f t="shared" si="6"/>
        <v>516</v>
      </c>
      <c r="F56" s="96">
        <f t="shared" si="6"/>
        <v>1710822.0899999999</v>
      </c>
      <c r="G56" s="96">
        <f t="shared" si="6"/>
        <v>0</v>
      </c>
      <c r="H56" s="96">
        <f t="shared" si="6"/>
        <v>0</v>
      </c>
      <c r="I56" s="96">
        <f t="shared" si="6"/>
        <v>9</v>
      </c>
      <c r="J56" s="96">
        <f t="shared" si="6"/>
        <v>22377.93</v>
      </c>
      <c r="K56" s="96">
        <f t="shared" si="6"/>
        <v>67</v>
      </c>
      <c r="L56" s="96">
        <f t="shared" si="6"/>
        <v>102523.70999999999</v>
      </c>
    </row>
    <row r="57" spans="1:12" x14ac:dyDescent="0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" x14ac:dyDescent="0.3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" x14ac:dyDescent="0.3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" x14ac:dyDescent="0.3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апеляційний суд,_x000D_
 Початок періоду: 01.01.2022, Кінець періоду: 30.06.2022&amp;L945F9A4B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B1" sqref="B1"/>
    </sheetView>
  </sheetViews>
  <sheetFormatPr defaultRowHeight="12.5" x14ac:dyDescent="0.25"/>
  <cols>
    <col min="1" max="1" width="4.7265625" customWidth="1"/>
    <col min="2" max="2" width="71.81640625" customWidth="1"/>
    <col min="3" max="3" width="15.453125" customWidth="1"/>
    <col min="4" max="4" width="17.54296875" customWidth="1"/>
    <col min="5" max="5" width="16" customWidth="1"/>
    <col min="6" max="6" width="17.1796875" customWidth="1"/>
  </cols>
  <sheetData>
    <row r="1" spans="1:6" ht="18.75" customHeight="1" x14ac:dyDescent="0.25">
      <c r="A1" s="62"/>
      <c r="B1" s="63" t="s">
        <v>97</v>
      </c>
      <c r="C1" s="63"/>
      <c r="D1" s="63"/>
      <c r="E1" s="62"/>
      <c r="F1" s="62"/>
    </row>
    <row r="2" spans="1:6" x14ac:dyDescent="0.25">
      <c r="A2" s="62"/>
      <c r="B2" s="64"/>
      <c r="C2" s="64"/>
      <c r="D2" s="64"/>
      <c r="E2" s="62"/>
      <c r="F2" s="62"/>
    </row>
    <row r="3" spans="1:6" ht="44.25" customHeight="1" x14ac:dyDescent="0.25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5">
      <c r="A4" s="67">
        <v>1</v>
      </c>
      <c r="B4" s="146" t="s">
        <v>60</v>
      </c>
      <c r="C4" s="147"/>
      <c r="D4" s="148"/>
      <c r="E4" s="93">
        <f>SUM(E5:E25)</f>
        <v>64</v>
      </c>
      <c r="F4" s="93">
        <f>SUM(F5:F25)</f>
        <v>93839.310000000012</v>
      </c>
    </row>
    <row r="5" spans="1:6" ht="20.25" customHeight="1" x14ac:dyDescent="0.25">
      <c r="A5" s="67">
        <v>2</v>
      </c>
      <c r="B5" s="149" t="s">
        <v>61</v>
      </c>
      <c r="C5" s="150"/>
      <c r="D5" s="151"/>
      <c r="E5" s="94">
        <v>4</v>
      </c>
      <c r="F5" s="95">
        <v>3969.6</v>
      </c>
    </row>
    <row r="6" spans="1:6" ht="28.5" customHeight="1" x14ac:dyDescent="0.25">
      <c r="A6" s="67">
        <v>3</v>
      </c>
      <c r="B6" s="149" t="s">
        <v>62</v>
      </c>
      <c r="C6" s="150"/>
      <c r="D6" s="151"/>
      <c r="E6" s="94">
        <v>1</v>
      </c>
      <c r="F6" s="95">
        <v>1488.6</v>
      </c>
    </row>
    <row r="7" spans="1:6" ht="40.5" customHeight="1" x14ac:dyDescent="0.25">
      <c r="A7" s="67">
        <v>4</v>
      </c>
      <c r="B7" s="149" t="s">
        <v>98</v>
      </c>
      <c r="C7" s="150"/>
      <c r="D7" s="151"/>
      <c r="E7" s="94">
        <v>19</v>
      </c>
      <c r="F7" s="95">
        <v>24799.8</v>
      </c>
    </row>
    <row r="8" spans="1:6" ht="41.25" customHeight="1" x14ac:dyDescent="0.25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5">
      <c r="A9" s="67">
        <v>6</v>
      </c>
      <c r="B9" s="149" t="s">
        <v>64</v>
      </c>
      <c r="C9" s="150"/>
      <c r="D9" s="151"/>
      <c r="E9" s="94">
        <v>1</v>
      </c>
      <c r="F9" s="95">
        <v>496.2</v>
      </c>
    </row>
    <row r="10" spans="1:6" ht="18" customHeight="1" x14ac:dyDescent="0.25">
      <c r="A10" s="67">
        <v>7</v>
      </c>
      <c r="B10" s="149" t="s">
        <v>65</v>
      </c>
      <c r="C10" s="150"/>
      <c r="D10" s="151"/>
      <c r="E10" s="94">
        <v>3</v>
      </c>
      <c r="F10" s="95">
        <v>4996.2</v>
      </c>
    </row>
    <row r="11" spans="1:6" ht="18.75" customHeight="1" x14ac:dyDescent="0.25">
      <c r="A11" s="67">
        <v>8</v>
      </c>
      <c r="B11" s="149" t="s">
        <v>66</v>
      </c>
      <c r="C11" s="150"/>
      <c r="D11" s="151"/>
      <c r="E11" s="94">
        <v>4</v>
      </c>
      <c r="F11" s="95">
        <v>4835.3999999999996</v>
      </c>
    </row>
    <row r="12" spans="1:6" ht="29.25" customHeight="1" x14ac:dyDescent="0.25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5">
      <c r="A13" s="67">
        <v>10</v>
      </c>
      <c r="B13" s="149" t="s">
        <v>99</v>
      </c>
      <c r="C13" s="150"/>
      <c r="D13" s="151"/>
      <c r="E13" s="94">
        <v>27</v>
      </c>
      <c r="F13" s="95">
        <v>48291.51</v>
      </c>
    </row>
    <row r="14" spans="1:6" ht="21" customHeight="1" x14ac:dyDescent="0.25">
      <c r="A14" s="67">
        <v>11</v>
      </c>
      <c r="B14" s="149" t="s">
        <v>67</v>
      </c>
      <c r="C14" s="150"/>
      <c r="D14" s="151"/>
      <c r="E14" s="94">
        <v>2</v>
      </c>
      <c r="F14" s="95">
        <v>1984.8</v>
      </c>
    </row>
    <row r="15" spans="1:6" ht="20.25" customHeight="1" x14ac:dyDescent="0.25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5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5">
      <c r="A17" s="67">
        <v>14</v>
      </c>
      <c r="B17" s="149" t="s">
        <v>111</v>
      </c>
      <c r="C17" s="150"/>
      <c r="D17" s="151"/>
      <c r="E17" s="94">
        <v>2</v>
      </c>
      <c r="F17" s="95">
        <v>1488.6</v>
      </c>
    </row>
    <row r="18" spans="1:11" ht="27" customHeight="1" x14ac:dyDescent="0.25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5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5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5">
      <c r="A21" s="67">
        <v>18</v>
      </c>
      <c r="B21" s="149" t="s">
        <v>94</v>
      </c>
      <c r="C21" s="150"/>
      <c r="D21" s="151"/>
      <c r="E21" s="94">
        <v>1</v>
      </c>
      <c r="F21" s="95">
        <v>1488.6</v>
      </c>
    </row>
    <row r="22" spans="1:11" ht="57" customHeight="1" x14ac:dyDescent="0.25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5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5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5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5">
      <c r="A26" s="68"/>
      <c r="B26" s="68"/>
      <c r="C26" s="68"/>
      <c r="D26" s="68"/>
      <c r="E26" s="68"/>
      <c r="F26" s="68"/>
    </row>
    <row r="27" spans="1:11" ht="16.5" customHeight="1" x14ac:dyDescent="0.3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5" x14ac:dyDescent="0.3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" x14ac:dyDescent="0.3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" x14ac:dyDescent="0.3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3">
      <c r="A31" s="75"/>
      <c r="B31" s="38"/>
      <c r="C31" s="55"/>
      <c r="I31" s="77"/>
      <c r="J31" s="77"/>
      <c r="K31" s="78"/>
    </row>
    <row r="32" spans="1:11" ht="15" customHeight="1" x14ac:dyDescent="0.3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3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3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3" x14ac:dyDescent="0.3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апеляційний суд,_x000D_
 Початок періоду: 01.01.2022, Кінець періоду: 30.06.2022&amp;L945F9A4B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Джадан Віктор</cp:lastModifiedBy>
  <cp:lastPrinted>2018-03-15T14:08:04Z</cp:lastPrinted>
  <dcterms:created xsi:type="dcterms:W3CDTF">2015-09-09T10:27:37Z</dcterms:created>
  <dcterms:modified xsi:type="dcterms:W3CDTF">2022-07-26T12:09:26Z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945F9A4B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3.30.2.2565</vt:lpwstr>
  </property>
</Properties>
</file>