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6668" windowHeight="9468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O22" i="1" l="1"/>
  <c r="O21" i="1"/>
  <c r="O20" i="1"/>
  <c r="P19" i="1"/>
  <c r="K22" i="1"/>
  <c r="L19" i="1"/>
  <c r="K21" i="1"/>
  <c r="K20" i="1"/>
  <c r="I22" i="1"/>
  <c r="I21" i="1"/>
  <c r="I20" i="1"/>
  <c r="J19" i="1"/>
  <c r="N19" i="1"/>
  <c r="M20" i="1"/>
  <c r="M21" i="1"/>
  <c r="M22" i="1"/>
</calcChain>
</file>

<file path=xl/sharedStrings.xml><?xml version="1.0" encoding="utf-8"?>
<sst xmlns="http://schemas.openxmlformats.org/spreadsheetml/2006/main" count="53" uniqueCount="50">
  <si>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</si>
  <si>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</si>
  <si>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</si>
  <si>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</si>
  <si>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</si>
  <si>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</si>
  <si>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</si>
  <si>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</si>
  <si>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</si>
  <si>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</si>
  <si>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</si>
  <si>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</si>
  <si>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</si>
  <si>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</si>
  <si>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</si>
  <si>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</si>
  <si>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</si>
  <si>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</si>
  <si>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</si>
  <si>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</si>
  <si>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</si>
  <si>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</si>
  <si>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</si>
  <si>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</si>
  <si>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</si>
  <si>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</si>
  <si>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</si>
  <si>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</si>
  <si>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</si>
  <si>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</si>
  <si>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</si>
  <si>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</si>
  <si>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</si>
  <si>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</si>
  <si>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</si>
  <si>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Вінницької області</t>
  </si>
  <si>
    <t>(назва суду)</t>
  </si>
  <si>
    <t>Базові показники роботи</t>
  </si>
  <si>
    <t>2016 рік</t>
  </si>
  <si>
    <t xml:space="preserve"> за (звітний період)</t>
  </si>
  <si>
    <t>01.04.2016 р.</t>
  </si>
  <si>
    <t>Загальна оцінка якості роботи суду складає 4,47 бали</t>
  </si>
  <si>
    <t>─</t>
  </si>
  <si>
    <t>05.10.2015 р. - 25.12.2015 р.</t>
  </si>
  <si>
    <t>* Громадська організація "Подільська правозахисна фундація" проводила опитування в рамках проекту "Опитування громадян щодо їх задоволеності якістю функціонування Апеляційного суду Вінницької області та судів Хмельницької області з використанням карток громадського звітування (КГЗ)", за фінансової підтримки Проекту Агенства США з міжнародного розвитку (USAID) "Справедливе правосуддя"</t>
  </si>
  <si>
    <t>45,3 % респондентів оцінюють якість роботи суду на "відмінно"; до оцінки "скоріш відмінно" схильні 34,7% опитаних.</t>
  </si>
  <si>
    <t>2015 рік</t>
  </si>
  <si>
    <t>2017 рік</t>
  </si>
  <si>
    <t xml:space="preserve"> перше півріччя 2018 року</t>
  </si>
  <si>
    <t>перше півріччя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</si>
</sst>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1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0" fontId="5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10" fontId="4" fillId="0" borderId="5" xfId="0" applyNumberFormat="1" applyFont="1" applyFill="1" applyBorder="1" applyAlignment="1" applyProtection="1">
      <alignment horizontal="center" vertical="center"/>
    </xf>
    <xf numFmtId="10" fontId="4" fillId="0" borderId="6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/>
    </xf>
    <xf numFmtId="10" fontId="16" fillId="0" borderId="5" xfId="0" applyNumberFormat="1" applyFont="1" applyFill="1" applyBorder="1" applyAlignment="1" applyProtection="1">
      <alignment horizontal="center" vertical="center" wrapText="1"/>
    </xf>
    <xf numFmtId="10" fontId="16" fillId="0" borderId="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10" fontId="6" fillId="0" borderId="5" xfId="0" applyNumberFormat="1" applyFont="1" applyFill="1" applyBorder="1" applyAlignment="1" applyProtection="1">
      <alignment horizontal="center" vertical="center" wrapText="1"/>
    </xf>
    <xf numFmtId="10" fontId="4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K26" sqref="K26:L26"/>
    </sheetView>
  </sheetViews>
  <sheetFormatPr defaultRowHeight="14.4" x14ac:dyDescent="0.3"/>
  <cols>
    <col min="1" max="1" width="6.33203125" customWidth="1"/>
    <col min="7" max="7" width="7.33203125" customWidth="1"/>
    <col min="8" max="8" width="2.88671875" hidden="1" customWidth="1"/>
    <col min="9" max="9" width="7.109375" customWidth="1"/>
    <col min="10" max="10" width="7.5546875" customWidth="1"/>
    <col min="11" max="13" width="8.33203125" customWidth="1"/>
    <col min="14" max="14" width="8.109375" customWidth="1"/>
  </cols>
  <sheetData>
    <row r="1" spans="1:16" ht="16.8" customHeight="1" x14ac:dyDescent="0.3">
      <c r="A1" s="14"/>
      <c r="B1" s="53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3"/>
      <c r="O1" s="13"/>
    </row>
    <row r="2" spans="1:16" ht="16.05" customHeight="1" x14ac:dyDescent="0.3">
      <c r="A2" s="15"/>
      <c r="B2" s="53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3"/>
      <c r="O2" s="13"/>
    </row>
    <row r="3" spans="1:16" ht="16.05" customHeight="1" x14ac:dyDescent="0.3">
      <c r="A3" s="16"/>
      <c r="B3" s="54" t="s">
        <v>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7"/>
      <c r="O3" s="13"/>
    </row>
    <row r="4" spans="1:16" ht="16.05" customHeight="1" x14ac:dyDescent="0.3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59"/>
      <c r="M4" s="59"/>
      <c r="N4" s="57"/>
      <c r="O4" s="13"/>
    </row>
    <row r="5" spans="1:16" ht="16.05" customHeight="1" x14ac:dyDescent="0.3">
      <c r="A5" s="14"/>
      <c r="B5" s="56" t="s">
        <v>39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"/>
      <c r="O5" s="13"/>
    </row>
    <row r="6" spans="1:16" ht="16.05" customHeight="1" x14ac:dyDescent="0.3">
      <c r="A6" s="14"/>
      <c r="B6" s="14"/>
      <c r="C6" s="15"/>
      <c r="D6" s="17"/>
      <c r="E6" s="17"/>
      <c r="F6" s="17"/>
      <c r="G6" s="17"/>
      <c r="H6" s="15"/>
      <c r="I6" s="15"/>
      <c r="J6" s="14"/>
      <c r="K6" s="14"/>
      <c r="L6" s="14"/>
      <c r="M6" s="6"/>
      <c r="N6" s="5"/>
      <c r="O6" s="13"/>
    </row>
    <row r="7" spans="1:16" ht="16.05" customHeight="1" x14ac:dyDescent="0.3">
      <c r="A7" s="18"/>
      <c r="B7" s="50" t="s">
        <v>18</v>
      </c>
      <c r="C7" s="50"/>
      <c r="D7" s="50"/>
      <c r="E7" s="50"/>
      <c r="F7" s="50"/>
      <c r="G7" s="50"/>
      <c r="H7" s="50"/>
      <c r="I7" s="50"/>
      <c r="J7" s="51"/>
      <c r="K7" s="51"/>
      <c r="L7" s="51"/>
      <c r="M7" s="51"/>
      <c r="N7" s="5"/>
      <c r="O7" s="13"/>
    </row>
    <row r="8" spans="1:16" ht="16.05" customHeight="1" x14ac:dyDescent="0.3">
      <c r="A8" s="13"/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3"/>
      <c r="N8" s="13"/>
      <c r="O8" s="13"/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33.299999999999997" customHeight="1" x14ac:dyDescent="0.3">
      <c r="A10" s="2" t="s">
        <v>0</v>
      </c>
      <c r="B10" s="37" t="s">
        <v>19</v>
      </c>
      <c r="C10" s="41"/>
      <c r="D10" s="41"/>
      <c r="E10" s="41"/>
      <c r="F10" s="41"/>
      <c r="G10" s="41"/>
      <c r="H10" s="36"/>
      <c r="I10" s="22" t="s">
        <v>46</v>
      </c>
      <c r="J10" s="21"/>
      <c r="K10" s="22" t="s">
        <v>38</v>
      </c>
      <c r="L10" s="21"/>
      <c r="M10" s="22" t="s">
        <v>47</v>
      </c>
      <c r="N10" s="21"/>
      <c r="O10" s="20" t="s">
        <v>49</v>
      </c>
      <c r="P10" s="21"/>
    </row>
    <row r="11" spans="1:16" ht="27.3" customHeight="1" x14ac:dyDescent="0.3">
      <c r="A11" s="26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9"/>
    </row>
    <row r="12" spans="1:16" ht="38.4" customHeight="1" x14ac:dyDescent="0.3">
      <c r="A12" s="2" t="s">
        <v>2</v>
      </c>
      <c r="B12" s="38" t="s">
        <v>20</v>
      </c>
      <c r="C12" s="39"/>
      <c r="D12" s="39"/>
      <c r="E12" s="39"/>
      <c r="F12" s="39"/>
      <c r="G12" s="39"/>
      <c r="H12" s="40"/>
      <c r="I12" s="20">
        <v>547</v>
      </c>
      <c r="J12" s="21"/>
      <c r="K12" s="20">
        <v>568</v>
      </c>
      <c r="L12" s="21"/>
      <c r="M12" s="20">
        <v>802</v>
      </c>
      <c r="N12" s="21"/>
      <c r="O12" s="20">
        <v>692</v>
      </c>
      <c r="P12" s="21"/>
    </row>
    <row r="13" spans="1:16" ht="32.4" customHeight="1" x14ac:dyDescent="0.3">
      <c r="A13" s="2" t="s">
        <v>3</v>
      </c>
      <c r="B13" s="38" t="s">
        <v>21</v>
      </c>
      <c r="C13" s="39"/>
      <c r="D13" s="39"/>
      <c r="E13" s="39"/>
      <c r="F13" s="39"/>
      <c r="G13" s="39"/>
      <c r="H13" s="40"/>
      <c r="I13" s="20">
        <v>8729</v>
      </c>
      <c r="J13" s="21"/>
      <c r="K13" s="20">
        <v>9751</v>
      </c>
      <c r="L13" s="21"/>
      <c r="M13" s="20">
        <v>10599</v>
      </c>
      <c r="N13" s="21"/>
      <c r="O13" s="20">
        <v>5784</v>
      </c>
      <c r="P13" s="21"/>
    </row>
    <row r="14" spans="1:16" ht="30" customHeight="1" x14ac:dyDescent="0.3">
      <c r="A14" s="2" t="s">
        <v>4</v>
      </c>
      <c r="B14" s="38" t="s">
        <v>22</v>
      </c>
      <c r="C14" s="39"/>
      <c r="D14" s="39"/>
      <c r="E14" s="39"/>
      <c r="F14" s="39"/>
      <c r="G14" s="39"/>
      <c r="H14" s="40"/>
      <c r="I14" s="20">
        <v>8707</v>
      </c>
      <c r="J14" s="21"/>
      <c r="K14" s="20">
        <v>9517</v>
      </c>
      <c r="L14" s="21"/>
      <c r="M14" s="20">
        <v>10709</v>
      </c>
      <c r="N14" s="21"/>
      <c r="O14" s="20">
        <v>5697</v>
      </c>
      <c r="P14" s="21"/>
    </row>
    <row r="15" spans="1:16" ht="34.049999999999997" customHeight="1" x14ac:dyDescent="0.3">
      <c r="A15" s="2" t="s">
        <v>5</v>
      </c>
      <c r="B15" s="38" t="s">
        <v>23</v>
      </c>
      <c r="C15" s="39"/>
      <c r="D15" s="39"/>
      <c r="E15" s="39"/>
      <c r="F15" s="39"/>
      <c r="G15" s="39"/>
      <c r="H15" s="40"/>
      <c r="I15" s="20">
        <v>569</v>
      </c>
      <c r="J15" s="21"/>
      <c r="K15" s="20">
        <v>802</v>
      </c>
      <c r="L15" s="21"/>
      <c r="M15" s="20">
        <v>692</v>
      </c>
      <c r="N15" s="21"/>
      <c r="O15" s="20">
        <v>779</v>
      </c>
      <c r="P15" s="21"/>
    </row>
    <row r="16" spans="1:16" ht="31.8" customHeight="1" x14ac:dyDescent="0.3">
      <c r="A16" s="2" t="s">
        <v>6</v>
      </c>
      <c r="B16" s="38" t="s">
        <v>24</v>
      </c>
      <c r="C16" s="39"/>
      <c r="D16" s="39"/>
      <c r="E16" s="39"/>
      <c r="F16" s="39"/>
      <c r="G16" s="39"/>
      <c r="H16" s="40"/>
      <c r="I16" s="37">
        <v>9</v>
      </c>
      <c r="J16" s="36"/>
      <c r="K16" s="37">
        <v>6</v>
      </c>
      <c r="L16" s="36"/>
      <c r="M16" s="37">
        <v>20</v>
      </c>
      <c r="N16" s="36"/>
      <c r="O16" s="37">
        <v>27</v>
      </c>
      <c r="P16" s="36"/>
    </row>
    <row r="17" spans="1:16" ht="31.05" customHeight="1" x14ac:dyDescent="0.3">
      <c r="A17" s="2" t="s">
        <v>7</v>
      </c>
      <c r="B17" s="38" t="s">
        <v>25</v>
      </c>
      <c r="C17" s="39"/>
      <c r="D17" s="39"/>
      <c r="E17" s="39"/>
      <c r="F17" s="39"/>
      <c r="G17" s="39"/>
      <c r="H17" s="40"/>
      <c r="I17" s="20">
        <v>53</v>
      </c>
      <c r="J17" s="21"/>
      <c r="K17" s="20">
        <v>46</v>
      </c>
      <c r="L17" s="21"/>
      <c r="M17" s="20">
        <v>36</v>
      </c>
      <c r="N17" s="21"/>
      <c r="O17" s="20">
        <v>32</v>
      </c>
      <c r="P17" s="21"/>
    </row>
    <row r="18" spans="1:16" ht="30.3" customHeight="1" x14ac:dyDescent="0.3">
      <c r="A18" s="26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36.299999999999997" customHeight="1" x14ac:dyDescent="0.3">
      <c r="A19" s="2" t="s">
        <v>9</v>
      </c>
      <c r="B19" s="38" t="s">
        <v>26</v>
      </c>
      <c r="C19" s="39"/>
      <c r="D19" s="39"/>
      <c r="E19" s="39"/>
      <c r="F19" s="39"/>
      <c r="G19" s="39"/>
      <c r="H19" s="40"/>
      <c r="I19" s="8">
        <v>9</v>
      </c>
      <c r="J19" s="10">
        <f>IF((I15)&lt;&gt;0,I16/(I15),0)</f>
        <v>1.5817223198594025E-2</v>
      </c>
      <c r="K19" s="8">
        <v>6</v>
      </c>
      <c r="L19" s="10">
        <f>IF((K15)&lt;&gt;0,K16/(K15),0)</f>
        <v>7.481296758104738E-3</v>
      </c>
      <c r="M19" s="8">
        <v>20</v>
      </c>
      <c r="N19" s="10">
        <f>IF((M15)&lt;&gt;0,M16/(M15),0)</f>
        <v>2.8901734104046242E-2</v>
      </c>
      <c r="O19" s="8">
        <v>27</v>
      </c>
      <c r="P19" s="10">
        <f>IF((O15)&lt;&gt;0,O16/(O15),0)</f>
        <v>3.4659820282413351E-2</v>
      </c>
    </row>
    <row r="20" spans="1:16" ht="25.05" customHeight="1" x14ac:dyDescent="0.3">
      <c r="A20" s="2" t="s">
        <v>10</v>
      </c>
      <c r="B20" s="38" t="s">
        <v>27</v>
      </c>
      <c r="C20" s="39"/>
      <c r="D20" s="39"/>
      <c r="E20" s="39"/>
      <c r="F20" s="39"/>
      <c r="G20" s="39"/>
      <c r="H20" s="40"/>
      <c r="I20" s="29">
        <f>IF(I13&lt;&gt;0,I14/I13,0)</f>
        <v>0.99747966548287315</v>
      </c>
      <c r="J20" s="30"/>
      <c r="K20" s="29">
        <f>IF(K13&lt;&gt;0,K14/K13,0)</f>
        <v>0.97600246128602197</v>
      </c>
      <c r="L20" s="30"/>
      <c r="M20" s="29">
        <f>IF(M13&lt;&gt;0,M14/M13,0)</f>
        <v>1.010378337579017</v>
      </c>
      <c r="N20" s="30"/>
      <c r="O20" s="29">
        <f>IF(O13&lt;&gt;0,O14/O13,0)</f>
        <v>0.98495850622406644</v>
      </c>
      <c r="P20" s="30"/>
    </row>
    <row r="21" spans="1:16" ht="36.299999999999997" customHeight="1" x14ac:dyDescent="0.3">
      <c r="A21" s="2" t="s">
        <v>11</v>
      </c>
      <c r="B21" s="38" t="s">
        <v>28</v>
      </c>
      <c r="C21" s="39"/>
      <c r="D21" s="39"/>
      <c r="E21" s="39"/>
      <c r="F21" s="39"/>
      <c r="G21" s="39"/>
      <c r="H21" s="40"/>
      <c r="I21" s="31">
        <f>IF(I17&lt;&gt;0,I14/I17,0)</f>
        <v>164.28301886792454</v>
      </c>
      <c r="J21" s="32"/>
      <c r="K21" s="31">
        <f>IF(K17&lt;&gt;0,K14/K17,0)</f>
        <v>206.89130434782609</v>
      </c>
      <c r="L21" s="32"/>
      <c r="M21" s="31">
        <f>IF(M17&lt;&gt;0,M14/M17,0)</f>
        <v>297.47222222222223</v>
      </c>
      <c r="N21" s="32"/>
      <c r="O21" s="31">
        <f>IF(O17&lt;&gt;0,O14/O17,0)</f>
        <v>178.03125</v>
      </c>
      <c r="P21" s="32"/>
    </row>
    <row r="22" spans="1:16" ht="47.4" customHeight="1" x14ac:dyDescent="0.3">
      <c r="A22" s="2" t="s">
        <v>12</v>
      </c>
      <c r="B22" s="38" t="s">
        <v>29</v>
      </c>
      <c r="C22" s="39"/>
      <c r="D22" s="39"/>
      <c r="E22" s="39"/>
      <c r="F22" s="39"/>
      <c r="G22" s="39"/>
      <c r="H22" s="40"/>
      <c r="I22" s="31">
        <f>IF(I17&lt;&gt;0,(I12+I13)/I17,0)</f>
        <v>175.01886792452831</v>
      </c>
      <c r="J22" s="32"/>
      <c r="K22" s="31">
        <f>IF(K17&lt;&gt;0,(K12+K13)/K17,0)</f>
        <v>224.32608695652175</v>
      </c>
      <c r="L22" s="32"/>
      <c r="M22" s="31">
        <f>IF(M17&lt;&gt;0,(M12+M13)/M17,0)</f>
        <v>316.69444444444446</v>
      </c>
      <c r="N22" s="32"/>
      <c r="O22" s="31">
        <f>IF(O17&lt;&gt;0,(O12+O13)/O17,0)</f>
        <v>202.375</v>
      </c>
      <c r="P22" s="32"/>
    </row>
    <row r="23" spans="1:16" ht="25.05" customHeight="1" x14ac:dyDescent="0.3">
      <c r="A23" s="2" t="s">
        <v>13</v>
      </c>
      <c r="B23" s="38" t="s">
        <v>30</v>
      </c>
      <c r="C23" s="39"/>
      <c r="D23" s="39"/>
      <c r="E23" s="39"/>
      <c r="F23" s="39"/>
      <c r="G23" s="39"/>
      <c r="H23" s="40"/>
      <c r="I23" s="33">
        <v>32</v>
      </c>
      <c r="J23" s="34"/>
      <c r="K23" s="33">
        <v>32</v>
      </c>
      <c r="L23" s="34"/>
      <c r="M23" s="33">
        <v>27</v>
      </c>
      <c r="N23" s="34"/>
      <c r="O23" s="33">
        <v>21</v>
      </c>
      <c r="P23" s="34"/>
    </row>
    <row r="24" spans="1:16" ht="36.299999999999997" customHeight="1" x14ac:dyDescent="0.3">
      <c r="A24" s="2" t="s">
        <v>14</v>
      </c>
      <c r="B24" s="38" t="s">
        <v>31</v>
      </c>
      <c r="C24" s="39"/>
      <c r="D24" s="39"/>
      <c r="E24" s="39"/>
      <c r="F24" s="39"/>
      <c r="G24" s="39"/>
      <c r="H24" s="40"/>
      <c r="I24" s="22" t="s">
        <v>43</v>
      </c>
      <c r="J24" s="21"/>
      <c r="K24" s="35" t="s">
        <v>42</v>
      </c>
      <c r="L24" s="36"/>
      <c r="M24" s="35"/>
      <c r="N24" s="36"/>
      <c r="O24" s="35"/>
      <c r="P24" s="36"/>
    </row>
    <row r="25" spans="1:16" ht="34.799999999999997" customHeight="1" x14ac:dyDescent="0.3">
      <c r="A25" s="2" t="s">
        <v>15</v>
      </c>
      <c r="B25" s="38" t="s">
        <v>32</v>
      </c>
      <c r="C25" s="39"/>
      <c r="D25" s="39"/>
      <c r="E25" s="39"/>
      <c r="F25" s="39"/>
      <c r="G25" s="39"/>
      <c r="H25" s="40"/>
      <c r="I25" s="47" t="s">
        <v>42</v>
      </c>
      <c r="J25" s="21"/>
      <c r="K25" s="20" t="s">
        <v>40</v>
      </c>
      <c r="L25" s="21"/>
      <c r="M25" s="20"/>
      <c r="N25" s="21"/>
      <c r="O25" s="20"/>
      <c r="P25" s="21"/>
    </row>
    <row r="26" spans="1:16" ht="78" customHeight="1" x14ac:dyDescent="0.3">
      <c r="A26" s="2" t="s">
        <v>16</v>
      </c>
      <c r="B26" s="38" t="s">
        <v>33</v>
      </c>
      <c r="C26" s="39"/>
      <c r="D26" s="39"/>
      <c r="E26" s="39"/>
      <c r="F26" s="39"/>
      <c r="G26" s="39"/>
      <c r="H26" s="40"/>
      <c r="I26" s="47" t="s">
        <v>42</v>
      </c>
      <c r="J26" s="21"/>
      <c r="K26" s="22" t="s">
        <v>41</v>
      </c>
      <c r="L26" s="23"/>
      <c r="M26" s="22"/>
      <c r="N26" s="23"/>
      <c r="O26" s="22"/>
      <c r="P26" s="23"/>
    </row>
    <row r="27" spans="1:16" ht="147" customHeight="1" x14ac:dyDescent="0.3">
      <c r="A27" s="2" t="s">
        <v>17</v>
      </c>
      <c r="B27" s="38" t="s">
        <v>34</v>
      </c>
      <c r="C27" s="39"/>
      <c r="D27" s="39"/>
      <c r="E27" s="39"/>
      <c r="F27" s="39"/>
      <c r="G27" s="39"/>
      <c r="H27" s="40"/>
      <c r="I27" s="48" t="s">
        <v>42</v>
      </c>
      <c r="J27" s="49"/>
      <c r="K27" s="45" t="s">
        <v>45</v>
      </c>
      <c r="L27" s="46"/>
      <c r="M27" s="24"/>
      <c r="N27" s="25"/>
      <c r="O27" s="24"/>
      <c r="P27" s="25"/>
    </row>
    <row r="28" spans="1:16" ht="6" customHeight="1" x14ac:dyDescent="0.3">
      <c r="A28" s="3"/>
      <c r="B28" s="44"/>
      <c r="C28" s="44"/>
      <c r="D28" s="44"/>
      <c r="E28" s="44"/>
      <c r="F28" s="44"/>
      <c r="G28" s="44"/>
      <c r="H28" s="44"/>
      <c r="I28" s="12"/>
      <c r="J28" s="12"/>
      <c r="K28" s="12"/>
      <c r="L28" s="12"/>
      <c r="M28" s="44"/>
      <c r="N28" s="44"/>
    </row>
    <row r="29" spans="1:16" ht="16.05" customHeight="1" x14ac:dyDescent="0.3">
      <c r="A29" s="4"/>
      <c r="B29" s="42"/>
      <c r="C29" s="42"/>
      <c r="D29" s="42"/>
      <c r="E29" s="42"/>
      <c r="F29" s="42"/>
      <c r="G29" s="42"/>
      <c r="H29" s="42"/>
      <c r="I29" s="11"/>
      <c r="J29" s="11"/>
      <c r="K29" s="11"/>
      <c r="L29" s="11"/>
      <c r="M29" s="43"/>
      <c r="N29" s="43"/>
    </row>
    <row r="31" spans="1:16" ht="114.75" customHeight="1" x14ac:dyDescent="0.35">
      <c r="B31" s="52" t="s">
        <v>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</sheetData>
  <mergeCells count="89">
    <mergeCell ref="I22:J22"/>
    <mergeCell ref="I23:J23"/>
    <mergeCell ref="M27:N27"/>
    <mergeCell ref="M23:N23"/>
    <mergeCell ref="B24:H24"/>
    <mergeCell ref="M24:N24"/>
    <mergeCell ref="B31:N31"/>
    <mergeCell ref="B1:M1"/>
    <mergeCell ref="B2:M2"/>
    <mergeCell ref="B3:M3"/>
    <mergeCell ref="B5:M5"/>
    <mergeCell ref="A4:N4"/>
    <mergeCell ref="I21:J21"/>
    <mergeCell ref="K26:L26"/>
    <mergeCell ref="K27:L27"/>
    <mergeCell ref="I26:J26"/>
    <mergeCell ref="I27:J27"/>
    <mergeCell ref="B25:H25"/>
    <mergeCell ref="B7:M7"/>
    <mergeCell ref="B22:H22"/>
    <mergeCell ref="K24:L24"/>
    <mergeCell ref="I24:J24"/>
    <mergeCell ref="I25:J25"/>
    <mergeCell ref="B20:H20"/>
    <mergeCell ref="M20:N20"/>
    <mergeCell ref="M22:N22"/>
    <mergeCell ref="K23:L23"/>
    <mergeCell ref="B29:H29"/>
    <mergeCell ref="M29:N29"/>
    <mergeCell ref="B26:H26"/>
    <mergeCell ref="M26:N26"/>
    <mergeCell ref="B28:H28"/>
    <mergeCell ref="M28:N28"/>
    <mergeCell ref="M15:N15"/>
    <mergeCell ref="B16:H16"/>
    <mergeCell ref="M16:N16"/>
    <mergeCell ref="B27:H27"/>
    <mergeCell ref="B21:H21"/>
    <mergeCell ref="M21:N21"/>
    <mergeCell ref="M25:N25"/>
    <mergeCell ref="I20:J20"/>
    <mergeCell ref="K22:L22"/>
    <mergeCell ref="K25:L25"/>
    <mergeCell ref="K12:L12"/>
    <mergeCell ref="K13:L13"/>
    <mergeCell ref="K14:L14"/>
    <mergeCell ref="B23:H23"/>
    <mergeCell ref="B17:H17"/>
    <mergeCell ref="M17:N17"/>
    <mergeCell ref="I15:J15"/>
    <mergeCell ref="I16:J16"/>
    <mergeCell ref="I17:J17"/>
    <mergeCell ref="B15:H15"/>
    <mergeCell ref="B10:H10"/>
    <mergeCell ref="M10:N10"/>
    <mergeCell ref="I10:J10"/>
    <mergeCell ref="K10:L10"/>
    <mergeCell ref="K15:L15"/>
    <mergeCell ref="B14:H14"/>
    <mergeCell ref="M14:N14"/>
    <mergeCell ref="I12:J12"/>
    <mergeCell ref="I13:J13"/>
    <mergeCell ref="I14:J14"/>
    <mergeCell ref="K16:L16"/>
    <mergeCell ref="K17:L17"/>
    <mergeCell ref="K20:L20"/>
    <mergeCell ref="K21:L21"/>
    <mergeCell ref="B19:H19"/>
    <mergeCell ref="A11:N11"/>
    <mergeCell ref="B12:H12"/>
    <mergeCell ref="M12:N12"/>
    <mergeCell ref="B13:H13"/>
    <mergeCell ref="M13:N13"/>
    <mergeCell ref="O10:P10"/>
    <mergeCell ref="O12:P12"/>
    <mergeCell ref="O13:P13"/>
    <mergeCell ref="O14:P14"/>
    <mergeCell ref="O15:P15"/>
    <mergeCell ref="O16:P16"/>
    <mergeCell ref="O25:P25"/>
    <mergeCell ref="O26:P26"/>
    <mergeCell ref="O27:P27"/>
    <mergeCell ref="A18:P18"/>
    <mergeCell ref="O17:P17"/>
    <mergeCell ref="O20:P20"/>
    <mergeCell ref="O21:P21"/>
    <mergeCell ref="O22:P22"/>
    <mergeCell ref="O23:P23"/>
    <mergeCell ref="O24:P24"/>
  </mergeCells>
  <phoneticPr fontId="0" type="noConversion"/>
  <pageMargins left="0.35433070866141736" right="0.39370078740157483" top="0.35433070866141736" bottom="0.35433070866141736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Джадан Віктор</dc:creator>
  <cp:lastModifiedBy>Користувач Windows</cp:lastModifiedBy>
  <cp:lastPrinted>2018-07-05T13:10:08Z</cp:lastPrinted>
  <dcterms:created xsi:type="dcterms:W3CDTF">2017-07-18T06:45:38Z</dcterms:created>
  <dcterms:modified xsi:type="dcterms:W3CDTF">2018-07-17T07:48:19Z</dcterms:modified>
</cp:coreProperties>
</file>