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<sst xmlns="http://schemas.openxmlformats.org/spreadsheetml/2006/main" count="42" uniqueCount="42">
  <si>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</si>
  <si>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</si>
  <si>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</si>
  <si>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</si>
  <si>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</si>
  <si>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</si>
  <si>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</si>
  <si>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</si>
  <si>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</si>
  <si>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</si>
  <si>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</si>
  <si>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</si>
  <si>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</si>
  <si>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</si>
  <si>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</si>
  <si>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</si>
  <si>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</si>
  <si>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</si>
  <si>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</si>
  <si>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</si>
  <si>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</si>
  <si>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</si>
  <si>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</si>
  <si>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</si>
  <si>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</si>
  <si>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</si>
  <si>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</si>
  <si>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</si>
  <si>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</si>
  <si>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</si>
  <si>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</si>
  <si>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</si>
  <si>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</si>
  <si>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</si>
  <si>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</si>
  <si>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</si>
  <si>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</si>
  <si>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</si>
  <si>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>Дані за звітний 
період</t>
  </si>
  <si>
    <t>Вінницького апеляційного суду</t>
  </si>
  <si>
    <t>2023 рік</t>
  </si>
  <si>
    <t>15 січня 2024 року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</si>
</sst>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9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90" fontId="47" fillId="0" borderId="17" xfId="0" applyNumberFormat="1" applyFont="1" applyBorder="1" applyAlignment="1">
      <alignment horizontal="right" vertical="center"/>
    </xf>
    <xf numFmtId="19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I25" sqref="I25:J25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598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9903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9805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696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39">
        <v>37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25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37</v>
      </c>
      <c r="J20" s="23">
        <f>IF((I16)&lt;&gt;0,I17/(I16),0)</f>
        <v>0.05316091954022988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0.9901040088861961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392.2</v>
      </c>
      <c r="J22" s="45"/>
    </row>
    <row r="23" spans="1:10" ht="36" customHeight="1">
      <c r="A23" s="16" t="s">
        <v>27</v>
      </c>
      <c r="B23" s="36" t="s">
        <v>37</v>
      </c>
      <c r="C23" s="37"/>
      <c r="D23" s="37"/>
      <c r="E23" s="37"/>
      <c r="F23" s="37"/>
      <c r="G23" s="37"/>
      <c r="H23" s="38"/>
      <c r="I23" s="44">
        <f>IF(I18&lt;&gt;0,(I13+I14)/I18)</f>
        <v>420.04</v>
      </c>
      <c r="J23" s="45"/>
    </row>
    <row r="24" spans="1:10" ht="24.75" customHeight="1">
      <c r="A24" s="16" t="s">
        <v>28</v>
      </c>
      <c r="B24" s="36" t="s">
        <v>2</v>
      </c>
      <c r="C24" s="37"/>
      <c r="D24" s="37"/>
      <c r="E24" s="37"/>
      <c r="F24" s="37"/>
      <c r="G24" s="37"/>
      <c r="H24" s="38"/>
      <c r="I24" s="49">
        <v>19</v>
      </c>
      <c r="J24" s="45"/>
    </row>
    <row r="25" spans="1:10" ht="36" customHeight="1">
      <c r="A25" s="16" t="s">
        <v>29</v>
      </c>
      <c r="B25" s="36" t="s">
        <v>30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31</v>
      </c>
      <c r="B26" s="36" t="s">
        <v>32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33</v>
      </c>
      <c r="B27" s="36" t="s">
        <v>34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35</v>
      </c>
      <c r="B28" s="36" t="s">
        <v>36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&amp;L1F8CCDFB&amp;C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2024-01-25T13:38:25Z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(РСУ)_04801_4.2023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1F8CCDFB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3.31.3.2831</vt:lpwstr>
  </property>
</Properties>
</file>